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65" windowWidth="15570" windowHeight="6915" activeTab="1"/>
  </bookViews>
  <sheets>
    <sheet name="Лист6" sheetId="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7" sheetId="7" r:id="rId7"/>
  </sheets>
  <calcPr calcId="144525"/>
</workbook>
</file>

<file path=xl/calcChain.xml><?xml version="1.0" encoding="utf-8"?>
<calcChain xmlns="http://schemas.openxmlformats.org/spreadsheetml/2006/main">
  <c r="D269" i="1" l="1"/>
  <c r="D236" i="1"/>
  <c r="S36" i="1"/>
  <c r="R36" i="1"/>
  <c r="Q36" i="1"/>
  <c r="P36" i="1"/>
  <c r="O36" i="1"/>
  <c r="N36" i="1"/>
  <c r="M36" i="1"/>
  <c r="L36" i="1"/>
  <c r="K36" i="1"/>
  <c r="J36" i="1"/>
  <c r="I36" i="1"/>
  <c r="H36" i="1"/>
  <c r="F36" i="1"/>
  <c r="E36" i="1"/>
  <c r="D36" i="1" l="1"/>
  <c r="G36" i="1" s="1"/>
  <c r="D19" i="1" l="1"/>
  <c r="D461" i="1"/>
  <c r="E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D390" i="1"/>
  <c r="D330" i="1"/>
  <c r="D290" i="1"/>
  <c r="E290" i="1"/>
  <c r="F290" i="1"/>
  <c r="G290" i="1"/>
  <c r="D211" i="1"/>
  <c r="E211" i="1"/>
  <c r="D161" i="1"/>
  <c r="D187" i="1" l="1"/>
  <c r="E187" i="1"/>
  <c r="F187" i="1"/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</calcChain>
</file>

<file path=xl/sharedStrings.xml><?xml version="1.0" encoding="utf-8"?>
<sst xmlns="http://schemas.openxmlformats.org/spreadsheetml/2006/main" count="884" uniqueCount="168">
  <si>
    <t>"Утверждаю"</t>
  </si>
  <si>
    <t>№ рецептуры</t>
  </si>
  <si>
    <t>Наименование блюд</t>
  </si>
  <si>
    <t>Выход, гр.</t>
  </si>
  <si>
    <t>Содержание пищевых веществ,гр.</t>
  </si>
  <si>
    <t>Энергетическая ценность,ккал</t>
  </si>
  <si>
    <t>Содержание минеральных веществ, мг</t>
  </si>
  <si>
    <t>Cодержание витаминов,мг</t>
  </si>
  <si>
    <t>Белки</t>
  </si>
  <si>
    <t>Жиры</t>
  </si>
  <si>
    <t>Углеводы</t>
  </si>
  <si>
    <t>Na</t>
  </si>
  <si>
    <t>K</t>
  </si>
  <si>
    <t>Ca</t>
  </si>
  <si>
    <t>Mg</t>
  </si>
  <si>
    <t>P</t>
  </si>
  <si>
    <t>Fe</t>
  </si>
  <si>
    <t>А</t>
  </si>
  <si>
    <t>В¹</t>
  </si>
  <si>
    <t>В²</t>
  </si>
  <si>
    <t>РР</t>
  </si>
  <si>
    <t>С</t>
  </si>
  <si>
    <t>№1009(81)</t>
  </si>
  <si>
    <t>Обед</t>
  </si>
  <si>
    <t>№5721(81)</t>
  </si>
  <si>
    <t>№753(81)</t>
  </si>
  <si>
    <t>Лапша отварная</t>
  </si>
  <si>
    <t>Чай с сахаром</t>
  </si>
  <si>
    <t>Картофельное пюре</t>
  </si>
  <si>
    <t>№234(81)</t>
  </si>
  <si>
    <t>№632(81)</t>
  </si>
  <si>
    <t>Гуляш из говядины</t>
  </si>
  <si>
    <t>№948(81)</t>
  </si>
  <si>
    <t>Кисель плодовоягодный</t>
  </si>
  <si>
    <t>№213(81)</t>
  </si>
  <si>
    <t>Хлеб иодированный</t>
  </si>
  <si>
    <t>Хлеб  иодированный</t>
  </si>
  <si>
    <t>Рыба запеченая</t>
  </si>
  <si>
    <t>№ 232</t>
  </si>
  <si>
    <t>№ 312</t>
  </si>
  <si>
    <t>№ 278/331</t>
  </si>
  <si>
    <t>№ 268/330</t>
  </si>
  <si>
    <t>№ 113</t>
  </si>
  <si>
    <t>итого :</t>
  </si>
  <si>
    <t>цена</t>
  </si>
  <si>
    <t xml:space="preserve">МЕНЮ </t>
  </si>
  <si>
    <t xml:space="preserve">Рассольник ленинградский </t>
  </si>
  <si>
    <t>обед</t>
  </si>
  <si>
    <t>№781(81)</t>
  </si>
  <si>
    <t xml:space="preserve">Щи из свежей капусты </t>
  </si>
  <si>
    <t xml:space="preserve">суп  картофельный с лапшой </t>
  </si>
  <si>
    <t>250/10</t>
  </si>
  <si>
    <t>60/10</t>
  </si>
  <si>
    <t>№115</t>
  </si>
  <si>
    <t>№ 265</t>
  </si>
  <si>
    <t>плов</t>
  </si>
  <si>
    <t>№221(81)</t>
  </si>
  <si>
    <t xml:space="preserve">Суп гороховый </t>
  </si>
  <si>
    <t>№924(81)</t>
  </si>
  <si>
    <t xml:space="preserve">лапша отварная </t>
  </si>
  <si>
    <t>Котлета мясная</t>
  </si>
  <si>
    <t>№ 321</t>
  </si>
  <si>
    <t>№176(81)</t>
  </si>
  <si>
    <t>Суп картофельный с рисовой крупой и сайрой</t>
  </si>
  <si>
    <t>75/5</t>
  </si>
  <si>
    <t xml:space="preserve">Суп картофельный с горохом </t>
  </si>
  <si>
    <t>Рис отварной</t>
  </si>
  <si>
    <t>напиток из шиповника</t>
  </si>
  <si>
    <t>50/50</t>
  </si>
  <si>
    <t>сосиска с сл. м.</t>
  </si>
  <si>
    <t>яблоки</t>
  </si>
  <si>
    <t>гречка отварная</t>
  </si>
  <si>
    <t xml:space="preserve">Хлеб иодированный </t>
  </si>
  <si>
    <t>Компот из сух. /фруктов</t>
  </si>
  <si>
    <t>50/150</t>
  </si>
  <si>
    <t>Борщ со свежей капустой</t>
  </si>
  <si>
    <t>суп  картофельный с лапшей</t>
  </si>
  <si>
    <t xml:space="preserve">Хлеб  иодированный </t>
  </si>
  <si>
    <t>Компот из с./фр.</t>
  </si>
  <si>
    <t>тефтеля мясная</t>
  </si>
  <si>
    <t>2020г.</t>
  </si>
  <si>
    <t>Компот из кураги</t>
  </si>
  <si>
    <t>сок</t>
  </si>
  <si>
    <t>4. 09.</t>
  </si>
  <si>
    <t>груши</t>
  </si>
  <si>
    <t>Компот из шиповника</t>
  </si>
  <si>
    <t>7. 09.</t>
  </si>
  <si>
    <t>8. 09.</t>
  </si>
  <si>
    <t>25/150</t>
  </si>
  <si>
    <t>9. 09.</t>
  </si>
  <si>
    <t>апельсины</t>
  </si>
  <si>
    <t>10. 09.</t>
  </si>
  <si>
    <t>капуста тушеная</t>
  </si>
  <si>
    <t>75/10</t>
  </si>
  <si>
    <t>вафли</t>
  </si>
  <si>
    <t>14. 09.</t>
  </si>
  <si>
    <t>Хлеб иодированный с слив. маслом</t>
  </si>
  <si>
    <t>15. 09.</t>
  </si>
  <si>
    <t>котлета</t>
  </si>
  <si>
    <t>16. 09.</t>
  </si>
  <si>
    <t>17. 09.</t>
  </si>
  <si>
    <t>биточки</t>
  </si>
  <si>
    <t>18. 09.</t>
  </si>
  <si>
    <t>21. 09.</t>
  </si>
  <si>
    <t>22. 09.</t>
  </si>
  <si>
    <t>чоко пай</t>
  </si>
  <si>
    <t>рулетики</t>
  </si>
  <si>
    <t>23. 09.</t>
  </si>
  <si>
    <t>круассаны</t>
  </si>
  <si>
    <t>24. 09.</t>
  </si>
  <si>
    <t>25. 09.</t>
  </si>
  <si>
    <t>28. 09.</t>
  </si>
  <si>
    <t>Компот из яблок</t>
  </si>
  <si>
    <t>65/10</t>
  </si>
  <si>
    <t>29. 09.</t>
  </si>
  <si>
    <t>2. 09.</t>
  </si>
  <si>
    <t>3. 09.</t>
  </si>
  <si>
    <t>Рагу из овощей</t>
  </si>
  <si>
    <t>МАОУ  "Каменская средняя общеобразовательная школа №2"</t>
  </si>
  <si>
    <t>Директор школы_______________Казанина Т.А.</t>
  </si>
  <si>
    <t>з/пр.:__________________</t>
  </si>
  <si>
    <t>повар:__________________</t>
  </si>
  <si>
    <t>повар:_____________________</t>
  </si>
  <si>
    <t>-</t>
  </si>
  <si>
    <t>з/пр.:</t>
  </si>
  <si>
    <t>повар:__-</t>
  </si>
  <si>
    <t>бат шок</t>
  </si>
  <si>
    <t>80/5</t>
  </si>
  <si>
    <t>з/пр.:_______________</t>
  </si>
  <si>
    <t>повар:______________</t>
  </si>
  <si>
    <t>з/пр.:_____________________</t>
  </si>
  <si>
    <t>повар:_________________</t>
  </si>
  <si>
    <t>суп  с лапшей</t>
  </si>
  <si>
    <t>з/пр.:________________</t>
  </si>
  <si>
    <t>повар:___________________</t>
  </si>
  <si>
    <t>з/пр.:_________________</t>
  </si>
  <si>
    <t>повар:_______________</t>
  </si>
  <si>
    <t>з/пр.:_____________-</t>
  </si>
  <si>
    <t>повар:________________-</t>
  </si>
  <si>
    <t>з/пр.:__</t>
  </si>
  <si>
    <t>повар:.__-</t>
  </si>
  <si>
    <t>повар:_-</t>
  </si>
  <si>
    <t>повар:__</t>
  </si>
  <si>
    <t>тефтели</t>
  </si>
  <si>
    <t>з/пр.:_</t>
  </si>
  <si>
    <t>250/20</t>
  </si>
  <si>
    <t>повар:_</t>
  </si>
  <si>
    <t xml:space="preserve">                 "Утверждаю"</t>
  </si>
  <si>
    <t xml:space="preserve">Хлеб иодированный  </t>
  </si>
  <si>
    <t>70/5</t>
  </si>
  <si>
    <t>60\20</t>
  </si>
  <si>
    <t>икра кабачкокая</t>
  </si>
  <si>
    <t>бат шок.</t>
  </si>
  <si>
    <t>пир. Бисквитное</t>
  </si>
  <si>
    <t>Хлеб  иодированный с сл маслом</t>
  </si>
  <si>
    <t>пирожное бисквит.</t>
  </si>
  <si>
    <t>07. 11.</t>
  </si>
  <si>
    <t>2023г.</t>
  </si>
  <si>
    <t>зав/производством:__</t>
  </si>
  <si>
    <t>Завтрак</t>
  </si>
  <si>
    <t>бутерброд с сыром</t>
  </si>
  <si>
    <t>30/30</t>
  </si>
  <si>
    <t>пром</t>
  </si>
  <si>
    <t>сок натуральный</t>
  </si>
  <si>
    <t>D</t>
  </si>
  <si>
    <t>54-6к</t>
  </si>
  <si>
    <t>каша молочная рисовая</t>
  </si>
  <si>
    <t>фрукт(апельсин)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</si>
</sst>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0"/>
  </numFmts>
  <fonts count="7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i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name val="Arial Cyr"/>
      <charset val="204"/>
    </font>
    <font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sz val="16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8"/>
      <name val="Arial Cyr"/>
      <charset val="204"/>
    </font>
    <font>
      <b/>
      <sz val="18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b/>
      <sz val="20"/>
      <name val="Arial Cyr"/>
      <charset val="204"/>
    </font>
    <font>
      <sz val="18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b/>
      <sz val="26"/>
      <name val="Arial Cyr"/>
      <charset val="204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6"/>
      <name val="Arial Cyr"/>
      <charset val="204"/>
    </font>
    <font>
      <sz val="22"/>
      <color theme="1"/>
      <name val="Calibri"/>
      <family val="2"/>
      <charset val="204"/>
      <scheme val="minor"/>
    </font>
    <font>
      <b/>
      <u/>
      <sz val="20"/>
      <name val="Arial"/>
      <family val="2"/>
      <charset val="204"/>
    </font>
    <font>
      <u/>
      <sz val="20"/>
      <name val="Arial"/>
      <family val="2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2"/>
      <name val="Arial"/>
      <family val="2"/>
      <charset val="204"/>
    </font>
    <font>
      <b/>
      <sz val="22"/>
      <name val="Arial"/>
      <family val="2"/>
      <charset val="204"/>
    </font>
    <font>
      <sz val="24"/>
      <name val="Arial"/>
      <family val="2"/>
      <charset val="204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name val="Arial Cyr"/>
      <charset val="204"/>
    </font>
    <font>
      <sz val="2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8"/>
      <name val="Times New Roman"/>
      <family val="1"/>
      <charset val="204"/>
    </font>
    <font>
      <sz val="26"/>
      <color theme="1"/>
      <name val="Arial"/>
      <family val="2"/>
      <charset val="204"/>
    </font>
    <font>
      <b/>
      <sz val="2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0" fillId="0" borderId="0"/>
    <xf numFmtId="164" fontId="71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6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/>
    </xf>
    <xf numFmtId="0" fontId="17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0" fontId="17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left" vertical="center"/>
    </xf>
    <xf numFmtId="0" fontId="18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/>
    </xf>
    <xf numFmtId="0" fontId="21" fillId="0" borderId="4" xfId="1" applyFont="1" applyFill="1" applyBorder="1" applyAlignment="1">
      <alignment horizontal="center" vertical="center"/>
    </xf>
    <xf numFmtId="0" fontId="0" fillId="0" borderId="0" xfId="0" applyFont="1"/>
    <xf numFmtId="0" fontId="9" fillId="0" borderId="3" xfId="1" applyFont="1" applyFill="1" applyBorder="1" applyAlignment="1">
      <alignment horizontal="left" vertical="center"/>
    </xf>
    <xf numFmtId="0" fontId="23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22" fillId="0" borderId="4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left" vertical="center"/>
    </xf>
    <xf numFmtId="0" fontId="25" fillId="0" borderId="0" xfId="0" applyFont="1"/>
    <xf numFmtId="0" fontId="26" fillId="0" borderId="4" xfId="1" applyFont="1" applyFill="1" applyBorder="1" applyAlignment="1">
      <alignment horizontal="left" vertical="center"/>
    </xf>
    <xf numFmtId="0" fontId="27" fillId="0" borderId="4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left" vertical="center"/>
    </xf>
    <xf numFmtId="0" fontId="26" fillId="0" borderId="3" xfId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left" vertical="center"/>
    </xf>
    <xf numFmtId="0" fontId="30" fillId="0" borderId="4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31" fillId="0" borderId="0" xfId="0" applyFont="1"/>
    <xf numFmtId="0" fontId="32" fillId="0" borderId="4" xfId="1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left" vertical="center"/>
    </xf>
    <xf numFmtId="0" fontId="29" fillId="0" borderId="3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2" fillId="0" borderId="7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left" vertical="center"/>
    </xf>
    <xf numFmtId="0" fontId="30" fillId="0" borderId="3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left" vertical="center"/>
    </xf>
    <xf numFmtId="0" fontId="32" fillId="0" borderId="0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center" vertical="center"/>
    </xf>
    <xf numFmtId="0" fontId="32" fillId="0" borderId="0" xfId="1" applyNumberFormat="1" applyFont="1" applyFill="1" applyBorder="1" applyAlignment="1">
      <alignment horizontal="center" vertical="center"/>
    </xf>
    <xf numFmtId="0" fontId="37" fillId="0" borderId="2" xfId="1" applyFont="1" applyFill="1" applyBorder="1" applyAlignment="1">
      <alignment horizontal="center" vertical="center"/>
    </xf>
    <xf numFmtId="0" fontId="37" fillId="0" borderId="4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left" vertical="center"/>
    </xf>
    <xf numFmtId="0" fontId="38" fillId="0" borderId="4" xfId="1" applyFont="1" applyFill="1" applyBorder="1" applyAlignment="1">
      <alignment horizontal="left" vertical="center"/>
    </xf>
    <xf numFmtId="0" fontId="40" fillId="0" borderId="0" xfId="0" applyFont="1"/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41" fillId="0" borderId="2" xfId="1" applyFont="1" applyFill="1" applyBorder="1" applyAlignment="1">
      <alignment horizontal="center" vertical="center"/>
    </xf>
    <xf numFmtId="0" fontId="41" fillId="0" borderId="4" xfId="1" applyFont="1" applyFill="1" applyBorder="1" applyAlignment="1">
      <alignment horizontal="center" vertical="center"/>
    </xf>
    <xf numFmtId="0" fontId="37" fillId="0" borderId="7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/>
    </xf>
    <xf numFmtId="0" fontId="44" fillId="0" borderId="4" xfId="1" applyFont="1" applyFill="1" applyBorder="1" applyAlignment="1">
      <alignment horizontal="center" vertical="center"/>
    </xf>
    <xf numFmtId="0" fontId="41" fillId="0" borderId="4" xfId="1" applyFont="1" applyFill="1" applyBorder="1" applyAlignment="1">
      <alignment horizontal="left" vertical="center"/>
    </xf>
    <xf numFmtId="0" fontId="41" fillId="0" borderId="3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center" vertical="center"/>
    </xf>
    <xf numFmtId="0" fontId="41" fillId="0" borderId="3" xfId="1" applyFont="1" applyFill="1" applyBorder="1" applyAlignment="1">
      <alignment horizontal="center" vertical="center" wrapText="1"/>
    </xf>
    <xf numFmtId="16" fontId="45" fillId="0" borderId="0" xfId="0" applyNumberFormat="1" applyFont="1"/>
    <xf numFmtId="0" fontId="32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0" fontId="37" fillId="0" borderId="0" xfId="1" applyFont="1" applyFill="1" applyBorder="1" applyAlignment="1">
      <alignment horizontal="left" vertical="center" wrapText="1"/>
    </xf>
    <xf numFmtId="0" fontId="37" fillId="0" borderId="0" xfId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horizontal="center" vertical="center"/>
    </xf>
    <xf numFmtId="0" fontId="37" fillId="0" borderId="0" xfId="1" applyNumberFormat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left" vertical="center" wrapText="1"/>
    </xf>
    <xf numFmtId="0" fontId="42" fillId="0" borderId="7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left" vertical="center"/>
    </xf>
    <xf numFmtId="0" fontId="48" fillId="0" borderId="0" xfId="1" applyFont="1" applyFill="1" applyBorder="1" applyAlignment="1">
      <alignment horizontal="left" vertical="center" wrapText="1"/>
    </xf>
    <xf numFmtId="0" fontId="47" fillId="0" borderId="0" xfId="1" applyFont="1" applyFill="1" applyBorder="1" applyAlignment="1">
      <alignment horizontal="center" vertical="center"/>
    </xf>
    <xf numFmtId="0" fontId="48" fillId="0" borderId="0" xfId="1" applyNumberFormat="1" applyFont="1" applyFill="1" applyBorder="1" applyAlignment="1">
      <alignment horizontal="center" vertical="center"/>
    </xf>
    <xf numFmtId="0" fontId="48" fillId="0" borderId="4" xfId="1" applyFont="1" applyFill="1" applyBorder="1" applyAlignment="1">
      <alignment horizontal="center" vertical="center" wrapText="1"/>
    </xf>
    <xf numFmtId="0" fontId="47" fillId="0" borderId="4" xfId="1" applyFont="1" applyFill="1" applyBorder="1" applyAlignment="1">
      <alignment horizontal="left" vertical="center"/>
    </xf>
    <xf numFmtId="0" fontId="49" fillId="0" borderId="4" xfId="1" applyFont="1" applyFill="1" applyBorder="1" applyAlignment="1">
      <alignment horizontal="center" vertical="center"/>
    </xf>
    <xf numFmtId="0" fontId="47" fillId="0" borderId="4" xfId="1" applyFont="1" applyFill="1" applyBorder="1" applyAlignment="1">
      <alignment horizontal="center" vertical="center"/>
    </xf>
    <xf numFmtId="0" fontId="47" fillId="0" borderId="2" xfId="1" applyFont="1" applyFill="1" applyBorder="1" applyAlignment="1">
      <alignment horizontal="center" vertical="center"/>
    </xf>
    <xf numFmtId="0" fontId="47" fillId="0" borderId="4" xfId="1" applyFont="1" applyFill="1" applyBorder="1" applyAlignment="1">
      <alignment horizontal="left" vertical="center" wrapText="1"/>
    </xf>
    <xf numFmtId="0" fontId="47" fillId="0" borderId="3" xfId="1" applyFont="1" applyFill="1" applyBorder="1" applyAlignment="1">
      <alignment horizontal="left" vertical="center"/>
    </xf>
    <xf numFmtId="0" fontId="49" fillId="0" borderId="4" xfId="1" applyFont="1" applyFill="1" applyBorder="1" applyAlignment="1">
      <alignment horizontal="left" vertical="center" wrapText="1"/>
    </xf>
    <xf numFmtId="0" fontId="48" fillId="0" borderId="4" xfId="1" applyNumberFormat="1" applyFont="1" applyFill="1" applyBorder="1" applyAlignment="1">
      <alignment horizontal="center" vertical="center"/>
    </xf>
    <xf numFmtId="14" fontId="26" fillId="0" borderId="4" xfId="1" applyNumberFormat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48" fillId="0" borderId="4" xfId="1" applyFont="1" applyFill="1" applyBorder="1" applyAlignment="1">
      <alignment horizontal="center" vertical="center"/>
    </xf>
    <xf numFmtId="0" fontId="45" fillId="0" borderId="0" xfId="0" applyFont="1"/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3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2" xfId="1" applyFont="1" applyFill="1" applyBorder="1" applyAlignment="1">
      <alignment horizontal="center" vertical="center" wrapText="1"/>
    </xf>
    <xf numFmtId="0" fontId="39" fillId="0" borderId="4" xfId="1" applyFont="1" applyFill="1" applyBorder="1" applyAlignment="1">
      <alignment horizontal="center" vertical="center"/>
    </xf>
    <xf numFmtId="0" fontId="47" fillId="0" borderId="4" xfId="1" applyFont="1" applyFill="1" applyBorder="1" applyAlignment="1">
      <alignment horizontal="left" vertical="center" wrapText="1" indent="1"/>
    </xf>
    <xf numFmtId="0" fontId="47" fillId="0" borderId="3" xfId="1" applyFont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0" fontId="38" fillId="0" borderId="4" xfId="1" applyFont="1" applyFill="1" applyBorder="1" applyAlignment="1">
      <alignment horizontal="center" vertical="center" wrapText="1"/>
    </xf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left" vertical="center" wrapText="1"/>
    </xf>
    <xf numFmtId="0" fontId="53" fillId="0" borderId="0" xfId="0" applyFont="1"/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42" fillId="0" borderId="0" xfId="1" applyNumberFormat="1" applyFont="1" applyFill="1" applyBorder="1" applyAlignment="1">
      <alignment horizontal="center" vertical="center"/>
    </xf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165" fontId="47" fillId="0" borderId="4" xfId="1" applyNumberFormat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 wrapText="1"/>
    </xf>
    <xf numFmtId="0" fontId="54" fillId="0" borderId="0" xfId="1" applyNumberFormat="1" applyFont="1" applyFill="1" applyBorder="1" applyAlignment="1">
      <alignment horizontal="center" vertical="center"/>
    </xf>
    <xf numFmtId="0" fontId="55" fillId="0" borderId="0" xfId="1" applyNumberFormat="1" applyFont="1" applyFill="1" applyBorder="1" applyAlignment="1">
      <alignment horizontal="center" vertical="center"/>
    </xf>
    <xf numFmtId="0" fontId="56" fillId="0" borderId="9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horizontal="center" vertical="center"/>
    </xf>
    <xf numFmtId="0" fontId="52" fillId="0" borderId="3" xfId="1" applyFont="1" applyFill="1" applyBorder="1" applyAlignment="1">
      <alignment horizontal="left" vertical="center" wrapText="1" indent="1"/>
    </xf>
    <xf numFmtId="0" fontId="52" fillId="0" borderId="3" xfId="1" applyFont="1" applyFill="1" applyBorder="1" applyAlignment="1">
      <alignment horizontal="center" vertical="center"/>
    </xf>
    <xf numFmtId="0" fontId="52" fillId="0" borderId="3" xfId="1" applyFont="1" applyFill="1" applyBorder="1" applyAlignment="1">
      <alignment horizontal="left" vertical="center" wrapText="1"/>
    </xf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16" fontId="50" fillId="0" borderId="0" xfId="0" applyNumberFormat="1" applyFont="1"/>
    <xf numFmtId="0" fontId="57" fillId="0" borderId="0" xfId="0" applyFont="1"/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58" fillId="0" borderId="0" xfId="0" applyFont="1"/>
    <xf numFmtId="0" fontId="32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42" fillId="0" borderId="0" xfId="1" applyFont="1" applyFill="1" applyBorder="1" applyAlignment="1">
      <alignment horizontal="center" vertical="center"/>
    </xf>
    <xf numFmtId="0" fontId="41" fillId="0" borderId="0" xfId="1" applyNumberFormat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59" fillId="0" borderId="0" xfId="0" applyFont="1"/>
    <xf numFmtId="0" fontId="42" fillId="0" borderId="0" xfId="1" applyFont="1"/>
    <xf numFmtId="0" fontId="43" fillId="0" borderId="0" xfId="1" applyFont="1"/>
    <xf numFmtId="0" fontId="52" fillId="0" borderId="3" xfId="1" applyFont="1" applyFill="1" applyBorder="1" applyAlignment="1">
      <alignment horizontal="center" vertical="center" wrapText="1"/>
    </xf>
    <xf numFmtId="0" fontId="49" fillId="0" borderId="3" xfId="1" applyFont="1" applyFill="1" applyBorder="1" applyAlignment="1">
      <alignment horizontal="center" vertical="center"/>
    </xf>
    <xf numFmtId="0" fontId="49" fillId="0" borderId="3" xfId="1" applyNumberFormat="1" applyFont="1" applyFill="1" applyBorder="1" applyAlignment="1">
      <alignment horizontal="center" vertical="center"/>
    </xf>
    <xf numFmtId="0" fontId="56" fillId="0" borderId="9" xfId="0" applyFont="1" applyBorder="1" applyAlignment="1">
      <alignment horizontal="left" vertical="center" wrapText="1" indent="1"/>
    </xf>
    <xf numFmtId="0" fontId="56" fillId="0" borderId="10" xfId="0" applyFont="1" applyBorder="1" applyAlignment="1">
      <alignment vertical="center" wrapText="1"/>
    </xf>
    <xf numFmtId="0" fontId="54" fillId="0" borderId="0" xfId="1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1" fillId="0" borderId="0" xfId="1" applyNumberFormat="1" applyFont="1" applyFill="1" applyBorder="1" applyAlignment="1">
      <alignment horizontal="center" vertical="center"/>
    </xf>
    <xf numFmtId="0" fontId="60" fillId="0" borderId="0" xfId="1" applyNumberFormat="1" applyFont="1" applyFill="1" applyBorder="1" applyAlignment="1">
      <alignment horizontal="center" vertical="center"/>
    </xf>
    <xf numFmtId="16" fontId="61" fillId="0" borderId="0" xfId="1" applyNumberFormat="1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46" fillId="0" borderId="0" xfId="1" applyNumberFormat="1" applyFont="1" applyFill="1" applyBorder="1" applyAlignment="1">
      <alignment horizontal="center" vertical="center"/>
    </xf>
    <xf numFmtId="0" fontId="62" fillId="0" borderId="4" xfId="1" applyFont="1" applyFill="1" applyBorder="1" applyAlignment="1">
      <alignment horizontal="left" vertical="center" wrapText="1"/>
    </xf>
    <xf numFmtId="0" fontId="63" fillId="0" borderId="4" xfId="1" applyFont="1" applyFill="1" applyBorder="1" applyAlignment="1">
      <alignment horizontal="center" vertical="center"/>
    </xf>
    <xf numFmtId="16" fontId="42" fillId="0" borderId="0" xfId="1" applyNumberFormat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 wrapText="1"/>
    </xf>
    <xf numFmtId="0" fontId="60" fillId="0" borderId="4" xfId="1" applyFont="1" applyFill="1" applyBorder="1" applyAlignment="1">
      <alignment horizontal="left" vertical="center"/>
    </xf>
    <xf numFmtId="0" fontId="64" fillId="0" borderId="4" xfId="1" applyFont="1" applyFill="1" applyBorder="1" applyAlignment="1">
      <alignment horizontal="left" vertical="center" wrapText="1"/>
    </xf>
    <xf numFmtId="0" fontId="46" fillId="0" borderId="4" xfId="1" applyFont="1" applyFill="1" applyBorder="1" applyAlignment="1">
      <alignment horizontal="center" vertical="center"/>
    </xf>
    <xf numFmtId="0" fontId="47" fillId="0" borderId="4" xfId="1" applyFont="1" applyFill="1" applyBorder="1" applyAlignment="1">
      <alignment horizontal="center" vertical="center" wrapText="1"/>
    </xf>
    <xf numFmtId="0" fontId="60" fillId="0" borderId="4" xfId="1" applyFont="1" applyFill="1" applyBorder="1" applyAlignment="1">
      <alignment horizontal="left" vertical="center" wrapText="1"/>
    </xf>
    <xf numFmtId="0" fontId="60" fillId="0" borderId="4" xfId="1" applyFont="1" applyFill="1" applyBorder="1" applyAlignment="1">
      <alignment horizontal="center" vertical="center"/>
    </xf>
    <xf numFmtId="0" fontId="60" fillId="0" borderId="2" xfId="1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 wrapText="1"/>
    </xf>
    <xf numFmtId="0" fontId="66" fillId="0" borderId="10" xfId="0" applyFont="1" applyBorder="1" applyAlignment="1">
      <alignment vertical="center" wrapText="1"/>
    </xf>
    <xf numFmtId="0" fontId="67" fillId="0" borderId="10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left" vertical="center" wrapText="1"/>
    </xf>
    <xf numFmtId="0" fontId="62" fillId="0" borderId="3" xfId="1" applyFont="1" applyFill="1" applyBorder="1" applyAlignment="1">
      <alignment horizontal="left" vertical="center"/>
    </xf>
    <xf numFmtId="0" fontId="62" fillId="0" borderId="3" xfId="1" applyFont="1" applyFill="1" applyBorder="1" applyAlignment="1">
      <alignment horizontal="center" vertical="center" wrapText="1"/>
    </xf>
    <xf numFmtId="0" fontId="68" fillId="0" borderId="3" xfId="1" applyFont="1" applyFill="1" applyBorder="1" applyAlignment="1">
      <alignment horizontal="left" vertical="center" wrapText="1" indent="1"/>
    </xf>
    <xf numFmtId="0" fontId="64" fillId="0" borderId="4" xfId="1" applyFont="1" applyFill="1" applyBorder="1" applyAlignment="1">
      <alignment horizontal="left" vertical="center" wrapText="1" indent="1"/>
    </xf>
    <xf numFmtId="0" fontId="64" fillId="0" borderId="4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47" fillId="0" borderId="0" xfId="1" applyFont="1"/>
    <xf numFmtId="0" fontId="60" fillId="0" borderId="4" xfId="1" applyFont="1" applyFill="1" applyBorder="1" applyAlignment="1">
      <alignment horizontal="center" vertical="center" wrapText="1"/>
    </xf>
    <xf numFmtId="0" fontId="69" fillId="0" borderId="9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61" fillId="0" borderId="4" xfId="1" applyFont="1" applyFill="1" applyBorder="1" applyAlignment="1">
      <alignment horizontal="center" vertical="center" wrapText="1"/>
    </xf>
    <xf numFmtId="16" fontId="38" fillId="0" borderId="0" xfId="1" applyNumberFormat="1" applyFont="1" applyFill="1" applyBorder="1" applyAlignment="1">
      <alignment horizontal="center" vertical="center"/>
    </xf>
    <xf numFmtId="0" fontId="37" fillId="0" borderId="7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62" fillId="0" borderId="2" xfId="1" applyFont="1" applyFill="1" applyBorder="1" applyAlignment="1">
      <alignment horizontal="center" vertical="center"/>
    </xf>
    <xf numFmtId="0" fontId="62" fillId="0" borderId="4" xfId="1" applyFont="1" applyFill="1" applyBorder="1" applyAlignment="1">
      <alignment horizontal="center" vertical="center"/>
    </xf>
    <xf numFmtId="0" fontId="52" fillId="0" borderId="4" xfId="1" applyFont="1" applyFill="1" applyBorder="1" applyAlignment="1">
      <alignment horizontal="center" vertical="center"/>
    </xf>
    <xf numFmtId="0" fontId="66" fillId="0" borderId="9" xfId="0" applyFont="1" applyBorder="1" applyAlignment="1">
      <alignment vertical="center" wrapText="1"/>
    </xf>
    <xf numFmtId="0" fontId="66" fillId="0" borderId="9" xfId="0" applyFont="1" applyBorder="1" applyAlignment="1">
      <alignment horizontal="center" vertical="center" wrapText="1"/>
    </xf>
    <xf numFmtId="0" fontId="68" fillId="0" borderId="4" xfId="1" applyFont="1" applyFill="1" applyBorder="1" applyAlignment="1">
      <alignment horizontal="left" vertical="center"/>
    </xf>
    <xf numFmtId="0" fontId="60" fillId="0" borderId="0" xfId="1" applyFont="1"/>
    <xf numFmtId="0" fontId="61" fillId="0" borderId="0" xfId="1" applyFont="1"/>
    <xf numFmtId="0" fontId="48" fillId="0" borderId="4" xfId="1" applyFont="1" applyFill="1" applyBorder="1" applyAlignment="1">
      <alignment horizontal="left" vertical="center" wrapText="1" indent="1"/>
    </xf>
    <xf numFmtId="0" fontId="38" fillId="0" borderId="7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5" xfId="1" applyFont="1" applyFill="1" applyBorder="1" applyAlignment="1">
      <alignment horizontal="center" wrapText="1"/>
    </xf>
    <xf numFmtId="0" fontId="38" fillId="0" borderId="6" xfId="1" applyFont="1" applyFill="1" applyBorder="1" applyAlignment="1">
      <alignment horizontal="center" wrapText="1"/>
    </xf>
    <xf numFmtId="0" fontId="38" fillId="0" borderId="1" xfId="1" applyFont="1" applyFill="1" applyBorder="1" applyAlignment="1">
      <alignment horizontal="center" wrapText="1"/>
    </xf>
    <xf numFmtId="0" fontId="38" fillId="0" borderId="5" xfId="1" applyFont="1" applyFill="1" applyBorder="1" applyAlignment="1">
      <alignment horizontal="center" vertical="center" wrapText="1"/>
    </xf>
    <xf numFmtId="0" fontId="38" fillId="0" borderId="6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wrapText="1"/>
    </xf>
    <xf numFmtId="0" fontId="32" fillId="0" borderId="6" xfId="1" applyFont="1" applyFill="1" applyBorder="1" applyAlignment="1">
      <alignment horizontal="center" wrapText="1"/>
    </xf>
    <xf numFmtId="0" fontId="32" fillId="0" borderId="1" xfId="1" applyFont="1" applyFill="1" applyBorder="1" applyAlignment="1">
      <alignment horizont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42" fillId="0" borderId="7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wrapText="1"/>
    </xf>
    <xf numFmtId="0" fontId="42" fillId="0" borderId="6" xfId="1" applyFont="1" applyFill="1" applyBorder="1" applyAlignment="1">
      <alignment horizontal="center" wrapText="1"/>
    </xf>
    <xf numFmtId="0" fontId="42" fillId="0" borderId="1" xfId="1" applyFont="1" applyFill="1" applyBorder="1" applyAlignment="1">
      <alignment horizont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wrapText="1"/>
    </xf>
    <xf numFmtId="0" fontId="37" fillId="0" borderId="5" xfId="1" applyFont="1" applyFill="1" applyBorder="1" applyAlignment="1">
      <alignment horizontal="center" vertical="center" wrapText="1"/>
    </xf>
    <xf numFmtId="0" fontId="37" fillId="0" borderId="6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7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wrapText="1"/>
    </xf>
    <xf numFmtId="0" fontId="37" fillId="0" borderId="6" xfId="1" applyFont="1" applyFill="1" applyBorder="1" applyAlignment="1">
      <alignment horizontal="center" wrapText="1"/>
    </xf>
    <xf numFmtId="0" fontId="37" fillId="0" borderId="1" xfId="1" applyFont="1" applyFill="1" applyBorder="1" applyAlignment="1">
      <alignment horizontal="center" wrapText="1"/>
    </xf>
    <xf numFmtId="0" fontId="50" fillId="0" borderId="8" xfId="0" applyFont="1" applyBorder="1" applyAlignment="1">
      <alignment horizontal="center"/>
    </xf>
    <xf numFmtId="0" fontId="72" fillId="0" borderId="2" xfId="1" applyFont="1" applyFill="1" applyBorder="1" applyAlignment="1">
      <alignment horizontal="center" vertical="center"/>
    </xf>
    <xf numFmtId="0" fontId="72" fillId="0" borderId="4" xfId="1" applyFont="1" applyFill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49" fontId="48" fillId="0" borderId="4" xfId="1" applyNumberFormat="1" applyFont="1" applyFill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</cellXfs>
  <cellStyles count="4">
    <cellStyle name="Денежный 2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9"/>
  <sheetViews>
    <sheetView tabSelected="1" topLeftCell="A440" zoomScale="40" zoomScaleNormal="40" workbookViewId="0">
      <selection activeCell="M479" sqref="M479"/>
    </sheetView>
  </sheetViews>
  <sheetFormatPr defaultRowHeight="15" x14ac:dyDescent="0.25"/>
  <cols>
    <col min="1" max="1" width="27.28515625" customWidth="1"/>
    <col min="2" max="2" width="51.42578125" customWidth="1"/>
    <col min="3" max="3" width="17.5703125" customWidth="1"/>
    <col min="4" max="4" width="16.85546875" customWidth="1"/>
    <col min="5" max="5" width="18" customWidth="1"/>
    <col min="6" max="6" width="18.28515625" customWidth="1"/>
    <col min="7" max="7" width="18.5703125" customWidth="1"/>
    <col min="8" max="8" width="23.42578125" customWidth="1"/>
    <col min="9" max="9" width="14.5703125" customWidth="1"/>
    <col min="10" max="10" width="16.42578125" customWidth="1"/>
    <col min="11" max="11" width="12.42578125" customWidth="1"/>
    <col min="12" max="12" width="11.42578125" customWidth="1"/>
    <col min="13" max="13" width="12.5703125" customWidth="1"/>
    <col min="14" max="14" width="13.140625" customWidth="1"/>
    <col min="15" max="15" width="14.85546875" customWidth="1"/>
    <col min="16" max="16" width="16.5703125" customWidth="1"/>
    <col min="17" max="17" width="16.28515625" customWidth="1"/>
    <col min="18" max="18" width="16.140625" customWidth="1"/>
    <col min="19" max="19" width="10.28515625" customWidth="1"/>
  </cols>
  <sheetData>
    <row r="1" spans="1:20" ht="0.75" customHeight="1" x14ac:dyDescent="0.25"/>
    <row r="2" spans="1:20" ht="15.75" x14ac:dyDescent="0.25">
      <c r="A2" s="12"/>
      <c r="B2" s="13"/>
      <c r="C2" s="13"/>
      <c r="D2" s="13"/>
      <c r="E2" s="1"/>
      <c r="F2" s="2"/>
      <c r="G2" s="1"/>
      <c r="H2" s="1"/>
      <c r="I2" s="1"/>
      <c r="J2" s="1"/>
      <c r="K2" s="1"/>
      <c r="L2" s="14"/>
      <c r="M2" s="15"/>
      <c r="N2" s="1"/>
      <c r="O2" s="1"/>
      <c r="P2" s="1"/>
      <c r="Q2" s="1"/>
      <c r="R2" s="1"/>
      <c r="S2" s="1"/>
    </row>
    <row r="3" spans="1:20" ht="15.75" x14ac:dyDescent="0.25">
      <c r="A3" s="12"/>
      <c r="B3" s="13"/>
      <c r="C3" s="13"/>
      <c r="D3" s="13"/>
      <c r="E3" s="3"/>
      <c r="F3" s="3"/>
      <c r="G3" s="3"/>
      <c r="H3" s="3"/>
      <c r="I3" s="3"/>
      <c r="J3" s="1"/>
      <c r="K3" s="1"/>
      <c r="L3" s="14"/>
      <c r="M3" s="14"/>
      <c r="N3" s="2"/>
      <c r="O3" s="2"/>
      <c r="P3" s="1"/>
      <c r="Q3" s="1"/>
      <c r="R3" s="1"/>
      <c r="S3" s="1"/>
    </row>
    <row r="4" spans="1:20" ht="15.75" x14ac:dyDescent="0.25">
      <c r="A4" s="12"/>
      <c r="B4" s="13"/>
      <c r="C4" s="13"/>
      <c r="D4" s="13"/>
      <c r="E4" s="3"/>
      <c r="F4" s="3"/>
      <c r="G4" s="3"/>
      <c r="H4" s="3"/>
      <c r="I4" s="3"/>
      <c r="J4" s="1"/>
      <c r="K4" s="1"/>
      <c r="L4" s="14"/>
      <c r="M4" s="14"/>
      <c r="N4" s="2"/>
      <c r="O4" s="2"/>
      <c r="P4" s="1"/>
      <c r="Q4" s="1"/>
      <c r="R4" s="1"/>
      <c r="S4" s="1"/>
    </row>
    <row r="5" spans="1:20" ht="56.25" customHeight="1" x14ac:dyDescent="0.4">
      <c r="A5" s="12"/>
      <c r="B5" s="13"/>
      <c r="C5" s="13"/>
      <c r="D5" s="267" t="s">
        <v>118</v>
      </c>
      <c r="E5" s="268"/>
      <c r="F5" s="268"/>
      <c r="G5" s="268"/>
      <c r="H5" s="268"/>
      <c r="I5" s="268"/>
      <c r="J5" s="268"/>
      <c r="K5" s="211"/>
      <c r="L5" s="212" t="s">
        <v>0</v>
      </c>
      <c r="M5" s="212"/>
      <c r="N5" s="2"/>
      <c r="O5" s="2"/>
      <c r="P5" s="1"/>
      <c r="Q5" s="1"/>
      <c r="R5" s="1"/>
      <c r="S5" s="1"/>
    </row>
    <row r="6" spans="1:20" ht="33" customHeight="1" x14ac:dyDescent="0.4">
      <c r="A6" s="12"/>
      <c r="B6" s="13"/>
      <c r="C6" s="13"/>
      <c r="D6" s="13"/>
      <c r="E6" s="211"/>
      <c r="F6" s="211"/>
      <c r="G6" s="211"/>
      <c r="H6" s="211"/>
      <c r="I6" s="211" t="s">
        <v>119</v>
      </c>
      <c r="J6" s="211"/>
      <c r="K6" s="211"/>
      <c r="L6" s="212"/>
      <c r="M6" s="212"/>
      <c r="N6" s="2"/>
      <c r="O6" s="2"/>
      <c r="P6" s="1"/>
      <c r="Q6" s="1"/>
      <c r="R6" s="1"/>
      <c r="S6" s="1"/>
    </row>
    <row r="7" spans="1:20" ht="28.5" customHeight="1" x14ac:dyDescent="0.4">
      <c r="A7" s="12"/>
      <c r="B7" s="13"/>
      <c r="C7" s="13"/>
      <c r="D7" s="13"/>
      <c r="E7" s="211"/>
      <c r="F7" s="211" t="s">
        <v>45</v>
      </c>
      <c r="G7" s="211"/>
      <c r="H7" s="211" t="s">
        <v>115</v>
      </c>
      <c r="I7" s="211" t="s">
        <v>119</v>
      </c>
      <c r="J7" s="211" t="s">
        <v>80</v>
      </c>
      <c r="K7" s="211"/>
      <c r="L7" s="212"/>
      <c r="M7" s="212"/>
      <c r="N7" s="2"/>
      <c r="O7" s="2"/>
      <c r="P7" s="1"/>
      <c r="Q7" s="1"/>
      <c r="R7" s="1"/>
      <c r="S7" s="1"/>
    </row>
    <row r="8" spans="1:20" ht="27" customHeight="1" x14ac:dyDescent="0.25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</row>
    <row r="9" spans="1:20" ht="39" customHeight="1" x14ac:dyDescent="0.3">
      <c r="A9" s="278" t="s">
        <v>1</v>
      </c>
      <c r="B9" s="278" t="s">
        <v>2</v>
      </c>
      <c r="C9" s="85" t="s">
        <v>3</v>
      </c>
      <c r="D9" s="278" t="s">
        <v>44</v>
      </c>
      <c r="E9" s="280" t="s">
        <v>4</v>
      </c>
      <c r="F9" s="281"/>
      <c r="G9" s="282"/>
      <c r="H9" s="278" t="s">
        <v>5</v>
      </c>
      <c r="I9" s="283" t="s">
        <v>6</v>
      </c>
      <c r="J9" s="284"/>
      <c r="K9" s="284"/>
      <c r="L9" s="284"/>
      <c r="M9" s="284"/>
      <c r="N9" s="285"/>
      <c r="O9" s="283" t="s">
        <v>7</v>
      </c>
      <c r="P9" s="284"/>
      <c r="Q9" s="284"/>
      <c r="R9" s="284"/>
      <c r="S9" s="285"/>
    </row>
    <row r="10" spans="1:20" ht="20.25" x14ac:dyDescent="0.25">
      <c r="A10" s="279"/>
      <c r="B10" s="279"/>
      <c r="C10" s="73"/>
      <c r="D10" s="279"/>
      <c r="E10" s="86" t="s">
        <v>8</v>
      </c>
      <c r="F10" s="87" t="s">
        <v>9</v>
      </c>
      <c r="G10" s="88" t="s">
        <v>10</v>
      </c>
      <c r="H10" s="279"/>
      <c r="I10" s="86" t="s">
        <v>11</v>
      </c>
      <c r="J10" s="86" t="s">
        <v>12</v>
      </c>
      <c r="K10" s="86" t="s">
        <v>13</v>
      </c>
      <c r="L10" s="86" t="s">
        <v>14</v>
      </c>
      <c r="M10" s="86" t="s">
        <v>15</v>
      </c>
      <c r="N10" s="88" t="s">
        <v>16</v>
      </c>
      <c r="O10" s="86" t="s">
        <v>17</v>
      </c>
      <c r="P10" s="86" t="s">
        <v>18</v>
      </c>
      <c r="Q10" s="86" t="s">
        <v>19</v>
      </c>
      <c r="R10" s="86" t="s">
        <v>20</v>
      </c>
      <c r="S10" s="88" t="s">
        <v>21</v>
      </c>
    </row>
    <row r="11" spans="1:20" ht="20.25" x14ac:dyDescent="0.25">
      <c r="A11" s="89"/>
      <c r="B11" s="90"/>
      <c r="C11" s="90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spans="1:20" ht="20.25" x14ac:dyDescent="0.25">
      <c r="A12" s="68"/>
      <c r="B12" s="73" t="s">
        <v>23</v>
      </c>
      <c r="C12" s="73"/>
      <c r="D12" s="70"/>
      <c r="E12" s="71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20" ht="78" customHeight="1" x14ac:dyDescent="0.25">
      <c r="A13" s="89" t="s">
        <v>42</v>
      </c>
      <c r="B13" s="213" t="s">
        <v>50</v>
      </c>
      <c r="C13" s="213">
        <v>250</v>
      </c>
      <c r="D13" s="214">
        <v>9.4</v>
      </c>
      <c r="E13" s="191">
        <v>4.6344255999999993</v>
      </c>
      <c r="F13" s="191">
        <v>6.268063999999999</v>
      </c>
      <c r="G13" s="191">
        <v>6.169436000000001</v>
      </c>
      <c r="H13" s="191">
        <v>116.62802240000001</v>
      </c>
      <c r="I13" s="191">
        <v>227.32</v>
      </c>
      <c r="J13" s="191">
        <v>307.94</v>
      </c>
      <c r="K13" s="191">
        <v>16.288</v>
      </c>
      <c r="L13" s="191">
        <v>17.260000000000002</v>
      </c>
      <c r="M13" s="191">
        <v>76.971999999999994</v>
      </c>
      <c r="N13" s="191">
        <v>1.1275999999999997</v>
      </c>
      <c r="O13" s="191">
        <v>12.8</v>
      </c>
      <c r="P13" s="191">
        <v>7.7920000000000003E-2</v>
      </c>
      <c r="Q13" s="191">
        <v>7.3120000000000004E-2</v>
      </c>
      <c r="R13" s="191">
        <v>1.4608000000000001</v>
      </c>
      <c r="S13" s="191">
        <v>0</v>
      </c>
    </row>
    <row r="14" spans="1:20" ht="68.45" customHeight="1" x14ac:dyDescent="0.25">
      <c r="A14" s="68" t="s">
        <v>48</v>
      </c>
      <c r="B14" s="144" t="s">
        <v>71</v>
      </c>
      <c r="C14" s="144">
        <v>150</v>
      </c>
      <c r="D14" s="152">
        <v>6.97</v>
      </c>
      <c r="E14" s="143">
        <v>1.5715577999999999</v>
      </c>
      <c r="F14" s="142">
        <v>4.2029240000000003</v>
      </c>
      <c r="G14" s="142">
        <v>9.4759847000000015</v>
      </c>
      <c r="H14" s="142">
        <v>82.016486000000015</v>
      </c>
      <c r="I14" s="142">
        <v>279.88300000000004</v>
      </c>
      <c r="J14" s="142">
        <v>333.12799999999999</v>
      </c>
      <c r="K14" s="142">
        <v>24.8935</v>
      </c>
      <c r="L14" s="142">
        <v>20.655000000000001</v>
      </c>
      <c r="M14" s="142">
        <v>44.980999999999995</v>
      </c>
      <c r="N14" s="142">
        <v>0.71625000000000005</v>
      </c>
      <c r="O14" s="142">
        <v>0</v>
      </c>
      <c r="P14" s="142">
        <v>6.8919999999999995E-2</v>
      </c>
      <c r="Q14" s="142">
        <v>5.0720000000000001E-2</v>
      </c>
      <c r="R14" s="142">
        <v>0.85580000000000012</v>
      </c>
      <c r="S14" s="143">
        <v>0</v>
      </c>
      <c r="T14">
        <v>0</v>
      </c>
    </row>
    <row r="15" spans="1:20" ht="67.150000000000006" customHeight="1" x14ac:dyDescent="0.25">
      <c r="A15" s="68" t="s">
        <v>30</v>
      </c>
      <c r="B15" s="144" t="s">
        <v>31</v>
      </c>
      <c r="C15" s="144" t="s">
        <v>68</v>
      </c>
      <c r="D15" s="152">
        <v>28.74</v>
      </c>
      <c r="E15" s="143">
        <v>11.519512000000002</v>
      </c>
      <c r="F15" s="142">
        <v>12.452</v>
      </c>
      <c r="G15" s="142">
        <v>2.5844</v>
      </c>
      <c r="H15" s="142">
        <v>168.48364800000002</v>
      </c>
      <c r="I15" s="142">
        <v>42.02</v>
      </c>
      <c r="J15" s="142">
        <v>253.97200000000001</v>
      </c>
      <c r="K15" s="142">
        <v>9.7880000000000003</v>
      </c>
      <c r="L15" s="142">
        <v>17.224000000000004</v>
      </c>
      <c r="M15" s="142">
        <v>128.59200000000001</v>
      </c>
      <c r="N15" s="142">
        <v>1.8840000000000003</v>
      </c>
      <c r="O15" s="142">
        <v>0</v>
      </c>
      <c r="P15" s="142">
        <v>5.1119999999999992E-2</v>
      </c>
      <c r="Q15" s="142">
        <v>0.10304000000000001</v>
      </c>
      <c r="R15" s="142">
        <v>3.0752000000000002</v>
      </c>
      <c r="S15" s="143">
        <v>0</v>
      </c>
      <c r="T15">
        <v>0</v>
      </c>
    </row>
    <row r="16" spans="1:20" ht="82.15" customHeight="1" thickBot="1" x14ac:dyDescent="0.3">
      <c r="A16" s="75" t="s">
        <v>58</v>
      </c>
      <c r="B16" s="192" t="s">
        <v>78</v>
      </c>
      <c r="C16" s="192">
        <v>200</v>
      </c>
      <c r="D16" s="215">
        <v>2.9</v>
      </c>
      <c r="E16" s="191">
        <v>0.15200000000000002</v>
      </c>
      <c r="F16" s="191">
        <v>0.15040000000000001</v>
      </c>
      <c r="G16" s="191">
        <v>25.363519999999998</v>
      </c>
      <c r="H16" s="191">
        <v>103.41567999999999</v>
      </c>
      <c r="I16" s="191">
        <v>10.64</v>
      </c>
      <c r="J16" s="191">
        <v>111.92</v>
      </c>
      <c r="K16" s="191">
        <v>7.12</v>
      </c>
      <c r="L16" s="191">
        <v>3.6</v>
      </c>
      <c r="M16" s="191">
        <v>4.4000000000000004</v>
      </c>
      <c r="N16" s="191">
        <v>0.95199999999999996</v>
      </c>
      <c r="O16" s="191">
        <v>0</v>
      </c>
      <c r="P16" s="191">
        <v>1.2E-2</v>
      </c>
      <c r="Q16" s="191">
        <v>8.0000000000000002E-3</v>
      </c>
      <c r="R16" s="191">
        <v>0.12</v>
      </c>
      <c r="S16" s="191">
        <v>60</v>
      </c>
      <c r="T16">
        <v>0</v>
      </c>
    </row>
    <row r="17" spans="1:20" ht="60.75" customHeight="1" thickBot="1" x14ac:dyDescent="0.3">
      <c r="A17" s="68"/>
      <c r="B17" s="144" t="s">
        <v>72</v>
      </c>
      <c r="C17" s="144">
        <v>60</v>
      </c>
      <c r="D17" s="152">
        <v>2.37</v>
      </c>
      <c r="E17" s="216">
        <v>4.6500000000000004</v>
      </c>
      <c r="F17" s="217">
        <v>0.47</v>
      </c>
      <c r="G17" s="217">
        <v>30.914999999999999</v>
      </c>
      <c r="H17" s="217">
        <v>146.55000000000001</v>
      </c>
      <c r="I17" s="185">
        <v>195.1</v>
      </c>
      <c r="J17" s="185">
        <v>61.28</v>
      </c>
      <c r="K17" s="185">
        <v>10.54</v>
      </c>
      <c r="L17" s="185">
        <v>7.8479999999999999</v>
      </c>
      <c r="M17" s="185">
        <v>43.436</v>
      </c>
      <c r="N17" s="185">
        <v>0.60289999999999999</v>
      </c>
      <c r="O17" s="185">
        <v>0</v>
      </c>
      <c r="P17" s="185">
        <v>8.4000000000000005E-2</v>
      </c>
      <c r="Q17" s="142">
        <v>2.3E-2</v>
      </c>
      <c r="R17" s="142">
        <v>0.63490000000000002</v>
      </c>
      <c r="S17" s="143">
        <v>0</v>
      </c>
      <c r="T17">
        <v>60</v>
      </c>
    </row>
    <row r="18" spans="1:20" ht="57.6" customHeight="1" x14ac:dyDescent="0.25">
      <c r="A18" s="75"/>
      <c r="B18" s="144" t="s">
        <v>94</v>
      </c>
      <c r="C18" s="144">
        <v>25</v>
      </c>
      <c r="D18" s="152">
        <v>5.62</v>
      </c>
      <c r="E18" s="143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3"/>
      <c r="T18">
        <v>0</v>
      </c>
    </row>
    <row r="19" spans="1:20" ht="78.599999999999994" customHeight="1" x14ac:dyDescent="0.25">
      <c r="A19" s="68"/>
      <c r="B19" s="146" t="s">
        <v>43</v>
      </c>
      <c r="C19" s="146"/>
      <c r="D19" s="152">
        <f>SUM(D13:D18)</f>
        <v>55.999999999999993</v>
      </c>
      <c r="E19" s="147">
        <f t="shared" ref="E19:I19" si="0">SUM(E13:E18)</f>
        <v>22.527495399999999</v>
      </c>
      <c r="F19" s="147">
        <f t="shared" si="0"/>
        <v>23.543387999999997</v>
      </c>
      <c r="G19" s="147">
        <f t="shared" si="0"/>
        <v>74.508340699999991</v>
      </c>
      <c r="H19" s="147">
        <f t="shared" si="0"/>
        <v>617.0938364000001</v>
      </c>
      <c r="I19" s="147">
        <f t="shared" si="0"/>
        <v>754.96300000000008</v>
      </c>
      <c r="J19" s="147">
        <f t="shared" ref="J19:S19" si="1">SUM(J13:J18)</f>
        <v>1068.24</v>
      </c>
      <c r="K19" s="147">
        <f t="shared" si="1"/>
        <v>68.629499999999993</v>
      </c>
      <c r="L19" s="147">
        <f t="shared" si="1"/>
        <v>66.587000000000018</v>
      </c>
      <c r="M19" s="147">
        <f t="shared" si="1"/>
        <v>298.38100000000003</v>
      </c>
      <c r="N19" s="147">
        <f t="shared" si="1"/>
        <v>5.2827500000000001</v>
      </c>
      <c r="O19" s="147">
        <f t="shared" si="1"/>
        <v>12.8</v>
      </c>
      <c r="P19" s="147">
        <f t="shared" si="1"/>
        <v>0.29396</v>
      </c>
      <c r="Q19" s="147">
        <f t="shared" si="1"/>
        <v>0.25788000000000005</v>
      </c>
      <c r="R19" s="147">
        <f t="shared" si="1"/>
        <v>6.1467000000000001</v>
      </c>
      <c r="S19" s="147">
        <f t="shared" si="1"/>
        <v>60</v>
      </c>
    </row>
    <row r="20" spans="1:20" ht="45.6" customHeight="1" x14ac:dyDescent="0.25">
      <c r="A20" s="91"/>
      <c r="B20" s="125" t="s">
        <v>120</v>
      </c>
      <c r="C20" s="92"/>
      <c r="D20" s="9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20" ht="43.9" customHeight="1" x14ac:dyDescent="0.25">
      <c r="A21" s="91"/>
      <c r="B21" s="125" t="s">
        <v>121</v>
      </c>
      <c r="C21" s="92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20" ht="31.9" customHeight="1" x14ac:dyDescent="0.25">
      <c r="A22" s="6"/>
      <c r="B22" s="7"/>
      <c r="C22" s="18"/>
      <c r="D22" s="218"/>
      <c r="E22" s="182"/>
      <c r="F22" s="182"/>
      <c r="G22" s="182" t="s">
        <v>118</v>
      </c>
      <c r="H22" s="182"/>
      <c r="I22" s="182"/>
      <c r="J22" s="182"/>
      <c r="K22" s="182"/>
      <c r="L22" s="182"/>
      <c r="M22" s="182" t="s">
        <v>0</v>
      </c>
      <c r="N22" s="183"/>
      <c r="O22" s="183"/>
      <c r="P22" s="183"/>
      <c r="Q22" s="9"/>
      <c r="R22" s="9"/>
      <c r="S22" s="9"/>
    </row>
    <row r="23" spans="1:20" ht="26.25" x14ac:dyDescent="0.25">
      <c r="A23" s="6"/>
      <c r="B23" s="7"/>
      <c r="C23" s="18"/>
      <c r="D23" s="218"/>
      <c r="E23" s="182"/>
      <c r="F23" s="182"/>
      <c r="G23" s="182"/>
      <c r="H23" s="182"/>
      <c r="I23" s="182"/>
      <c r="J23" s="182"/>
      <c r="K23" s="182"/>
      <c r="L23" s="182"/>
      <c r="M23" s="182" t="s">
        <v>119</v>
      </c>
      <c r="N23" s="183"/>
      <c r="O23" s="183"/>
      <c r="P23" s="183"/>
      <c r="Q23" s="9"/>
      <c r="R23" s="9"/>
      <c r="S23" s="9"/>
    </row>
    <row r="24" spans="1:20" ht="16.149999999999999" customHeight="1" x14ac:dyDescent="0.25">
      <c r="A24" s="6"/>
      <c r="B24" s="7"/>
      <c r="C24" s="7"/>
      <c r="D24" s="6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9"/>
      <c r="Q24" s="9"/>
      <c r="R24" s="9"/>
      <c r="S24" s="9"/>
    </row>
    <row r="25" spans="1:20" ht="22.9" customHeight="1" x14ac:dyDescent="0.25">
      <c r="A25" s="6"/>
      <c r="B25" s="7"/>
      <c r="C25" s="7"/>
      <c r="D25" s="8"/>
      <c r="E25" s="176" t="s">
        <v>45</v>
      </c>
      <c r="F25" s="176"/>
      <c r="G25" s="176" t="s">
        <v>116</v>
      </c>
      <c r="H25" s="176"/>
      <c r="I25" s="176" t="s">
        <v>80</v>
      </c>
      <c r="J25" s="176"/>
      <c r="K25" s="176"/>
      <c r="L25" s="176"/>
      <c r="M25" s="176"/>
      <c r="N25" s="176"/>
      <c r="O25" s="176"/>
      <c r="P25" s="9"/>
      <c r="Q25" s="9"/>
      <c r="R25" s="9"/>
      <c r="S25" s="9"/>
    </row>
    <row r="26" spans="1:20" ht="49.15" customHeight="1" x14ac:dyDescent="0.35">
      <c r="A26" s="270" t="s">
        <v>1</v>
      </c>
      <c r="B26" s="270" t="s">
        <v>2</v>
      </c>
      <c r="C26" s="177" t="s">
        <v>3</v>
      </c>
      <c r="D26" s="270" t="s">
        <v>44</v>
      </c>
      <c r="E26" s="272" t="s">
        <v>4</v>
      </c>
      <c r="F26" s="273"/>
      <c r="G26" s="274"/>
      <c r="H26" s="270" t="s">
        <v>5</v>
      </c>
      <c r="I26" s="275" t="s">
        <v>6</v>
      </c>
      <c r="J26" s="276"/>
      <c r="K26" s="276"/>
      <c r="L26" s="276"/>
      <c r="M26" s="276"/>
      <c r="N26" s="277"/>
      <c r="O26" s="275" t="s">
        <v>7</v>
      </c>
      <c r="P26" s="276"/>
      <c r="Q26" s="276"/>
      <c r="R26" s="276"/>
      <c r="S26" s="277"/>
    </row>
    <row r="27" spans="1:20" ht="63" customHeight="1" x14ac:dyDescent="0.25">
      <c r="A27" s="271"/>
      <c r="B27" s="271"/>
      <c r="C27" s="178"/>
      <c r="D27" s="271"/>
      <c r="E27" s="156" t="s">
        <v>8</v>
      </c>
      <c r="F27" s="179" t="s">
        <v>9</v>
      </c>
      <c r="G27" s="158" t="s">
        <v>10</v>
      </c>
      <c r="H27" s="271"/>
      <c r="I27" s="156" t="s">
        <v>11</v>
      </c>
      <c r="J27" s="156" t="s">
        <v>12</v>
      </c>
      <c r="K27" s="156" t="s">
        <v>13</v>
      </c>
      <c r="L27" s="156" t="s">
        <v>14</v>
      </c>
      <c r="M27" s="156" t="s">
        <v>15</v>
      </c>
      <c r="N27" s="158" t="s">
        <v>16</v>
      </c>
      <c r="O27" s="156" t="s">
        <v>17</v>
      </c>
      <c r="P27" s="156" t="s">
        <v>18</v>
      </c>
      <c r="Q27" s="156" t="s">
        <v>19</v>
      </c>
      <c r="R27" s="156" t="s">
        <v>20</v>
      </c>
      <c r="S27" s="158" t="s">
        <v>21</v>
      </c>
    </row>
    <row r="28" spans="1:20" ht="16.5" customHeight="1" x14ac:dyDescent="0.25">
      <c r="A28" s="4"/>
      <c r="B28" s="11"/>
      <c r="C28" s="11"/>
      <c r="D28" s="5"/>
      <c r="E28" s="1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0"/>
    </row>
    <row r="29" spans="1:20" ht="41.25" customHeight="1" x14ac:dyDescent="0.25">
      <c r="A29" s="68"/>
      <c r="B29" s="230"/>
      <c r="C29" s="73"/>
      <c r="D29" s="226"/>
      <c r="E29" s="71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</row>
    <row r="30" spans="1:20" ht="82.5" customHeight="1" x14ac:dyDescent="0.25">
      <c r="A30" s="68" t="s">
        <v>62</v>
      </c>
      <c r="B30" s="144" t="s">
        <v>75</v>
      </c>
      <c r="C30" s="225">
        <v>250</v>
      </c>
      <c r="D30" s="226">
        <v>10.83</v>
      </c>
      <c r="E30" s="71">
        <v>1.6040479999999999</v>
      </c>
      <c r="F30" s="70">
        <v>4.6361600000000003</v>
      </c>
      <c r="G30" s="70">
        <v>9.3407600000000013</v>
      </c>
      <c r="H30" s="70">
        <v>85.76400000000001</v>
      </c>
      <c r="I30" s="78">
        <v>24.984000000000002</v>
      </c>
      <c r="J30" s="78">
        <v>294.48</v>
      </c>
      <c r="K30" s="78">
        <v>35.304000000000002</v>
      </c>
      <c r="L30" s="78">
        <v>19.64</v>
      </c>
      <c r="M30" s="78">
        <v>44.952000000000005</v>
      </c>
      <c r="N30" s="78">
        <v>0.87960000000000005</v>
      </c>
      <c r="O30" s="78">
        <v>6</v>
      </c>
      <c r="P30" s="78">
        <v>4.58E-2</v>
      </c>
      <c r="Q30" s="78">
        <v>5.16E-2</v>
      </c>
      <c r="R30" s="78">
        <v>0.54560000000000008</v>
      </c>
      <c r="S30" s="78">
        <v>0</v>
      </c>
    </row>
    <row r="31" spans="1:20" ht="70.5" customHeight="1" x14ac:dyDescent="0.25">
      <c r="A31" s="140" t="s">
        <v>48</v>
      </c>
      <c r="B31" s="144" t="s">
        <v>117</v>
      </c>
      <c r="C31" s="144">
        <v>200</v>
      </c>
      <c r="D31" s="152">
        <v>11.28</v>
      </c>
      <c r="E31" s="143">
        <v>1.5715577999999999</v>
      </c>
      <c r="F31" s="142">
        <v>4.2029240000000003</v>
      </c>
      <c r="G31" s="142">
        <v>9.4759847000000015</v>
      </c>
      <c r="H31" s="142">
        <v>82.016486000000015</v>
      </c>
      <c r="I31" s="142">
        <v>279.88300000000004</v>
      </c>
      <c r="J31" s="142">
        <v>333.12799999999999</v>
      </c>
      <c r="K31" s="142">
        <v>24.8935</v>
      </c>
      <c r="L31" s="142">
        <v>20.655000000000001</v>
      </c>
      <c r="M31" s="142">
        <v>44.980999999999995</v>
      </c>
      <c r="N31" s="142">
        <v>0.71625000000000005</v>
      </c>
      <c r="O31" s="142">
        <v>0</v>
      </c>
      <c r="P31" s="142">
        <v>6.8919999999999995E-2</v>
      </c>
      <c r="Q31" s="142">
        <v>5.0720000000000001E-2</v>
      </c>
      <c r="R31" s="142">
        <v>0.85580000000000012</v>
      </c>
      <c r="S31" s="143">
        <v>0</v>
      </c>
    </row>
    <row r="32" spans="1:20" ht="75" customHeight="1" x14ac:dyDescent="0.25">
      <c r="A32" s="145" t="s">
        <v>41</v>
      </c>
      <c r="B32" s="144" t="s">
        <v>60</v>
      </c>
      <c r="C32" s="144">
        <v>80</v>
      </c>
      <c r="D32" s="152">
        <v>19.2</v>
      </c>
      <c r="E32" s="143">
        <v>8.5118253333333325</v>
      </c>
      <c r="F32" s="142">
        <v>7.8075653333333328</v>
      </c>
      <c r="G32" s="142">
        <v>5.8289443333333333</v>
      </c>
      <c r="H32" s="142">
        <v>127.63116666666666</v>
      </c>
      <c r="I32" s="142">
        <v>547.85033333333331</v>
      </c>
      <c r="J32" s="142">
        <v>164.52533333333335</v>
      </c>
      <c r="K32" s="142">
        <v>20.341000000000001</v>
      </c>
      <c r="L32" s="142">
        <v>16.309333333333335</v>
      </c>
      <c r="M32" s="142">
        <v>97.155000000000001</v>
      </c>
      <c r="N32" s="142">
        <v>0.67276666666666662</v>
      </c>
      <c r="O32" s="142">
        <v>10.25</v>
      </c>
      <c r="P32" s="142">
        <v>1.0560966666666665</v>
      </c>
      <c r="Q32" s="142">
        <v>7.7839999999999993E-2</v>
      </c>
      <c r="R32" s="142">
        <v>1.8378666666666665</v>
      </c>
      <c r="S32" s="143">
        <v>0</v>
      </c>
    </row>
    <row r="33" spans="1:19" ht="86.25" customHeight="1" thickBot="1" x14ac:dyDescent="0.3">
      <c r="A33" s="140" t="s">
        <v>58</v>
      </c>
      <c r="B33" s="144" t="s">
        <v>78</v>
      </c>
      <c r="C33" s="144">
        <v>200</v>
      </c>
      <c r="D33" s="152">
        <v>2.9</v>
      </c>
      <c r="E33" s="143">
        <v>0.15200000000000002</v>
      </c>
      <c r="F33" s="142">
        <v>0.15040000000000001</v>
      </c>
      <c r="G33" s="142">
        <v>25.363519999999998</v>
      </c>
      <c r="H33" s="142">
        <v>103.41567999999999</v>
      </c>
      <c r="I33" s="142">
        <v>10.64</v>
      </c>
      <c r="J33" s="142">
        <v>111.92</v>
      </c>
      <c r="K33" s="142">
        <v>7.12</v>
      </c>
      <c r="L33" s="142">
        <v>3.6</v>
      </c>
      <c r="M33" s="142">
        <v>4.4000000000000004</v>
      </c>
      <c r="N33" s="142">
        <v>0.95199999999999996</v>
      </c>
      <c r="O33" s="142">
        <v>0</v>
      </c>
      <c r="P33" s="142">
        <v>1.2E-2</v>
      </c>
      <c r="Q33" s="142">
        <v>8.0000000000000002E-3</v>
      </c>
      <c r="R33" s="142">
        <v>0.12</v>
      </c>
      <c r="S33" s="143">
        <v>60</v>
      </c>
    </row>
    <row r="34" spans="1:19" ht="73.5" customHeight="1" thickBot="1" x14ac:dyDescent="0.3">
      <c r="A34" s="145"/>
      <c r="B34" s="144" t="s">
        <v>77</v>
      </c>
      <c r="C34" s="144">
        <v>60</v>
      </c>
      <c r="D34" s="152">
        <v>2.54</v>
      </c>
      <c r="E34" s="184">
        <v>1.86</v>
      </c>
      <c r="F34" s="185">
        <v>0.18</v>
      </c>
      <c r="G34" s="185">
        <v>12.36</v>
      </c>
      <c r="H34" s="185">
        <v>58.618000000000002</v>
      </c>
      <c r="I34" s="185">
        <v>78.03</v>
      </c>
      <c r="J34" s="185">
        <v>24.51</v>
      </c>
      <c r="K34" s="185">
        <v>4.21</v>
      </c>
      <c r="L34" s="185">
        <v>3.19</v>
      </c>
      <c r="M34" s="185">
        <v>17.37</v>
      </c>
      <c r="N34" s="185">
        <v>0.24</v>
      </c>
      <c r="O34" s="185">
        <v>0</v>
      </c>
      <c r="P34" s="185">
        <v>3.3599999999999998E-2</v>
      </c>
      <c r="Q34" s="142">
        <v>9.1999999999999998E-3</v>
      </c>
      <c r="R34" s="142">
        <v>0.254</v>
      </c>
      <c r="S34" s="143">
        <v>0</v>
      </c>
    </row>
    <row r="35" spans="1:19" ht="55.5" customHeight="1" thickBot="1" x14ac:dyDescent="0.3">
      <c r="A35" s="145"/>
      <c r="B35" s="144" t="s">
        <v>105</v>
      </c>
      <c r="C35" s="144">
        <v>15</v>
      </c>
      <c r="D35" s="152">
        <v>9.25</v>
      </c>
      <c r="E35" s="264">
        <v>4.4000000000000004</v>
      </c>
      <c r="F35" s="237">
        <v>2.2999999999999998</v>
      </c>
      <c r="G35" s="237" t="s">
        <v>123</v>
      </c>
      <c r="H35" s="237">
        <v>39</v>
      </c>
      <c r="I35" s="265">
        <v>200</v>
      </c>
      <c r="J35" s="236">
        <v>128</v>
      </c>
      <c r="K35" s="236">
        <v>8.8000000000000007</v>
      </c>
      <c r="L35" s="236">
        <v>0.2</v>
      </c>
      <c r="M35" s="236">
        <v>200</v>
      </c>
      <c r="N35" s="236">
        <v>128</v>
      </c>
      <c r="O35" s="265">
        <v>8.0000000000000002E-3</v>
      </c>
      <c r="P35" s="236"/>
      <c r="Q35" s="236">
        <v>46</v>
      </c>
      <c r="R35" s="236">
        <v>0.06</v>
      </c>
      <c r="S35" s="143"/>
    </row>
    <row r="36" spans="1:19" ht="51" customHeight="1" x14ac:dyDescent="0.25">
      <c r="A36" s="140"/>
      <c r="B36" s="146" t="s">
        <v>43</v>
      </c>
      <c r="C36" s="146"/>
      <c r="D36" s="152">
        <f>SUM(D29:D35)</f>
        <v>56</v>
      </c>
      <c r="E36" s="147">
        <f>SUM(E30:E35)</f>
        <v>18.099431133333333</v>
      </c>
      <c r="F36" s="147">
        <f>SUM(F30:F35)</f>
        <v>19.277049333333334</v>
      </c>
      <c r="G36" s="147">
        <f>SUM(D36:F36)</f>
        <v>93.376480466666663</v>
      </c>
      <c r="H36" s="147">
        <f t="shared" ref="H36:O36" si="2">SUM(H30:H35)</f>
        <v>496.44533266666667</v>
      </c>
      <c r="I36" s="147">
        <f t="shared" si="2"/>
        <v>1141.3873333333331</v>
      </c>
      <c r="J36" s="147">
        <f t="shared" si="2"/>
        <v>1056.5633333333333</v>
      </c>
      <c r="K36" s="147">
        <f t="shared" si="2"/>
        <v>100.66849999999999</v>
      </c>
      <c r="L36" s="147">
        <f t="shared" si="2"/>
        <v>63.594333333333338</v>
      </c>
      <c r="M36" s="147">
        <f t="shared" si="2"/>
        <v>408.858</v>
      </c>
      <c r="N36" s="147">
        <f t="shared" si="2"/>
        <v>131.46061666666668</v>
      </c>
      <c r="O36" s="147">
        <f t="shared" si="2"/>
        <v>16.257999999999999</v>
      </c>
      <c r="P36" s="147">
        <f>SUM(H36:O36)</f>
        <v>3415.2354493333328</v>
      </c>
      <c r="Q36" s="147">
        <f>SUM(Q30:Q35)</f>
        <v>46.197360000000003</v>
      </c>
      <c r="R36" s="147">
        <f>SUM(R30:R35)</f>
        <v>3.6732666666666667</v>
      </c>
      <c r="S36" s="147">
        <f>SUM(Q36:R36)</f>
        <v>49.870626666666666</v>
      </c>
    </row>
    <row r="37" spans="1:19" ht="19.899999999999999" customHeight="1" x14ac:dyDescent="0.25">
      <c r="A37" s="6"/>
      <c r="B37" s="30"/>
      <c r="C37" s="7"/>
      <c r="D37" s="8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25.5" customHeight="1" x14ac:dyDescent="0.25">
      <c r="A38" s="6"/>
      <c r="B38" s="130" t="s">
        <v>120</v>
      </c>
      <c r="C38" s="7"/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26.25" x14ac:dyDescent="0.25">
      <c r="A39" s="6"/>
      <c r="B39" s="130"/>
      <c r="C39" s="7"/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34.5" customHeight="1" x14ac:dyDescent="0.25">
      <c r="A40" s="6"/>
      <c r="B40" s="130" t="s">
        <v>122</v>
      </c>
      <c r="C40" s="7"/>
      <c r="D40" s="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5">
      <c r="A41" s="6"/>
      <c r="B41" s="7"/>
      <c r="C41" s="7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A42" s="6"/>
      <c r="B42" s="7"/>
      <c r="C42" s="7"/>
      <c r="D42" s="8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5">
      <c r="A43" s="6"/>
      <c r="B43" s="7"/>
      <c r="C43" s="7"/>
      <c r="D43" s="8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6"/>
      <c r="B44" s="7"/>
      <c r="C44" s="7"/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25">
      <c r="A45" s="6"/>
      <c r="B45" s="7"/>
      <c r="C45" s="7"/>
      <c r="D45" s="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26.25" x14ac:dyDescent="0.25">
      <c r="A46" s="6"/>
      <c r="B46" s="7"/>
      <c r="C46" s="30"/>
      <c r="D46" s="205"/>
      <c r="E46" s="176"/>
      <c r="F46" s="176"/>
      <c r="G46" s="176" t="s">
        <v>118</v>
      </c>
      <c r="H46" s="176"/>
      <c r="I46" s="176"/>
      <c r="J46" s="176"/>
      <c r="K46" s="176"/>
      <c r="L46" s="176"/>
      <c r="M46" s="176" t="s">
        <v>0</v>
      </c>
      <c r="N46" s="176"/>
      <c r="O46" s="176"/>
      <c r="P46" s="176"/>
      <c r="Q46" s="9"/>
      <c r="R46" s="9"/>
      <c r="S46" s="9"/>
    </row>
    <row r="47" spans="1:19" ht="26.25" x14ac:dyDescent="0.25">
      <c r="A47" s="6"/>
      <c r="B47" s="7"/>
      <c r="C47" s="30"/>
      <c r="D47" s="205"/>
      <c r="E47" s="176"/>
      <c r="F47" s="176"/>
      <c r="G47" s="176"/>
      <c r="H47" s="176"/>
      <c r="I47" s="176"/>
      <c r="J47" s="176"/>
      <c r="K47" s="176"/>
      <c r="L47" s="176"/>
      <c r="M47" s="176" t="s">
        <v>119</v>
      </c>
      <c r="N47" s="176"/>
      <c r="O47" s="176"/>
      <c r="P47" s="176"/>
      <c r="Q47" s="9"/>
      <c r="R47" s="9"/>
      <c r="S47" s="9"/>
    </row>
    <row r="48" spans="1:19" ht="23.25" x14ac:dyDescent="0.25">
      <c r="A48" s="6"/>
      <c r="B48" s="7"/>
      <c r="C48" s="7"/>
      <c r="D48" s="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9"/>
      <c r="R48" s="9"/>
      <c r="S48" s="9"/>
    </row>
    <row r="49" spans="1:19" ht="27.75" x14ac:dyDescent="0.25">
      <c r="A49" s="21"/>
      <c r="B49" s="22"/>
      <c r="C49" s="22"/>
      <c r="D49" s="23"/>
      <c r="E49" s="128" t="s">
        <v>45</v>
      </c>
      <c r="F49" s="17"/>
      <c r="G49" s="220" t="s">
        <v>83</v>
      </c>
      <c r="H49" s="17"/>
      <c r="I49" s="129" t="s">
        <v>80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39" customHeight="1" x14ac:dyDescent="0.3">
      <c r="A50" s="278" t="s">
        <v>1</v>
      </c>
      <c r="B50" s="278" t="s">
        <v>2</v>
      </c>
      <c r="C50" s="163" t="s">
        <v>3</v>
      </c>
      <c r="D50" s="278" t="s">
        <v>44</v>
      </c>
      <c r="E50" s="280" t="s">
        <v>4</v>
      </c>
      <c r="F50" s="281"/>
      <c r="G50" s="282"/>
      <c r="H50" s="278" t="s">
        <v>5</v>
      </c>
      <c r="I50" s="283" t="s">
        <v>6</v>
      </c>
      <c r="J50" s="284"/>
      <c r="K50" s="284"/>
      <c r="L50" s="284"/>
      <c r="M50" s="284"/>
      <c r="N50" s="285"/>
      <c r="O50" s="283" t="s">
        <v>7</v>
      </c>
      <c r="P50" s="284"/>
      <c r="Q50" s="284"/>
      <c r="R50" s="284"/>
      <c r="S50" s="285"/>
    </row>
    <row r="51" spans="1:19" ht="58.5" customHeight="1" x14ac:dyDescent="0.25">
      <c r="A51" s="279"/>
      <c r="B51" s="279"/>
      <c r="C51" s="164"/>
      <c r="D51" s="279"/>
      <c r="E51" s="86" t="s">
        <v>8</v>
      </c>
      <c r="F51" s="162" t="s">
        <v>9</v>
      </c>
      <c r="G51" s="88" t="s">
        <v>10</v>
      </c>
      <c r="H51" s="279"/>
      <c r="I51" s="86" t="s">
        <v>11</v>
      </c>
      <c r="J51" s="86" t="s">
        <v>12</v>
      </c>
      <c r="K51" s="86" t="s">
        <v>13</v>
      </c>
      <c r="L51" s="86" t="s">
        <v>14</v>
      </c>
      <c r="M51" s="86" t="s">
        <v>15</v>
      </c>
      <c r="N51" s="88" t="s">
        <v>16</v>
      </c>
      <c r="O51" s="86" t="s">
        <v>17</v>
      </c>
      <c r="P51" s="86" t="s">
        <v>18</v>
      </c>
      <c r="Q51" s="86" t="s">
        <v>19</v>
      </c>
      <c r="R51" s="86" t="s">
        <v>20</v>
      </c>
      <c r="S51" s="88" t="s">
        <v>21</v>
      </c>
    </row>
    <row r="52" spans="1:19" x14ac:dyDescent="0.25">
      <c r="A52" s="24"/>
      <c r="B52" s="25"/>
      <c r="C52" s="25"/>
      <c r="D52" s="26"/>
      <c r="E52" s="2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7"/>
    </row>
    <row r="53" spans="1:19" x14ac:dyDescent="0.25">
      <c r="A53" s="28"/>
      <c r="B53" s="29" t="s">
        <v>23</v>
      </c>
      <c r="C53" s="25"/>
      <c r="D53" s="26"/>
      <c r="E53" s="2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7"/>
    </row>
    <row r="54" spans="1:19" ht="72.75" customHeight="1" x14ac:dyDescent="0.25">
      <c r="A54" s="24"/>
      <c r="B54" s="245"/>
      <c r="C54" s="248">
        <v>25</v>
      </c>
      <c r="D54" s="152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</row>
    <row r="55" spans="1:19" ht="92.25" customHeight="1" x14ac:dyDescent="0.25">
      <c r="A55" s="229" t="s">
        <v>29</v>
      </c>
      <c r="B55" s="144" t="s">
        <v>49</v>
      </c>
      <c r="C55" s="225">
        <v>250</v>
      </c>
      <c r="D55" s="226">
        <v>9.02</v>
      </c>
      <c r="E55" s="143">
        <v>1.6732320000000001</v>
      </c>
      <c r="F55" s="142">
        <v>4.6572800000000001</v>
      </c>
      <c r="G55" s="142">
        <v>7.0366399999999985</v>
      </c>
      <c r="H55" s="142">
        <v>77.015008000000009</v>
      </c>
      <c r="I55" s="142">
        <v>13.64</v>
      </c>
      <c r="J55" s="142">
        <v>312.72000000000003</v>
      </c>
      <c r="K55" s="142">
        <v>35.56</v>
      </c>
      <c r="L55" s="142">
        <v>17.88</v>
      </c>
      <c r="M55" s="142">
        <v>42.728000000000002</v>
      </c>
      <c r="N55" s="142">
        <v>0.62280000000000002</v>
      </c>
      <c r="O55" s="142">
        <v>6</v>
      </c>
      <c r="P55" s="142">
        <v>5.5E-2</v>
      </c>
      <c r="Q55" s="142">
        <v>5.2400000000000002E-2</v>
      </c>
      <c r="R55" s="142">
        <v>0.73840000000000006</v>
      </c>
      <c r="S55" s="143">
        <v>0</v>
      </c>
    </row>
    <row r="56" spans="1:19" ht="67.5" customHeight="1" x14ac:dyDescent="0.25">
      <c r="A56" s="112" t="s">
        <v>38</v>
      </c>
      <c r="B56" s="144" t="s">
        <v>37</v>
      </c>
      <c r="C56" s="144" t="s">
        <v>64</v>
      </c>
      <c r="D56" s="152">
        <v>18.46</v>
      </c>
      <c r="E56" s="143">
        <v>20.5</v>
      </c>
      <c r="F56" s="142">
        <v>6.05</v>
      </c>
      <c r="G56" s="142"/>
      <c r="H56" s="142">
        <v>140</v>
      </c>
      <c r="I56" s="142">
        <v>70</v>
      </c>
      <c r="J56" s="142">
        <v>335</v>
      </c>
      <c r="K56" s="142">
        <v>20</v>
      </c>
      <c r="L56" s="142">
        <v>30</v>
      </c>
      <c r="M56" s="142">
        <v>200</v>
      </c>
      <c r="N56" s="142">
        <v>0.6</v>
      </c>
      <c r="O56" s="142">
        <v>30</v>
      </c>
      <c r="P56" s="142">
        <v>0.2</v>
      </c>
      <c r="Q56" s="142">
        <v>0.16</v>
      </c>
      <c r="R56" s="142">
        <v>4.5</v>
      </c>
      <c r="S56" s="143">
        <v>0</v>
      </c>
    </row>
    <row r="57" spans="1:19" ht="69.75" customHeight="1" x14ac:dyDescent="0.25">
      <c r="A57" s="113" t="s">
        <v>48</v>
      </c>
      <c r="B57" s="144" t="s">
        <v>66</v>
      </c>
      <c r="C57" s="144">
        <v>150</v>
      </c>
      <c r="D57" s="152">
        <v>6.19</v>
      </c>
      <c r="E57" s="143">
        <v>1.5715577999999999</v>
      </c>
      <c r="F57" s="142">
        <v>4.2029240000000003</v>
      </c>
      <c r="G57" s="142">
        <v>9.4759847000000015</v>
      </c>
      <c r="H57" s="142">
        <v>82.016486000000015</v>
      </c>
      <c r="I57" s="142">
        <v>279.88300000000004</v>
      </c>
      <c r="J57" s="142">
        <v>333.12799999999999</v>
      </c>
      <c r="K57" s="142">
        <v>24.8935</v>
      </c>
      <c r="L57" s="142">
        <v>20.655000000000001</v>
      </c>
      <c r="M57" s="142">
        <v>44.980999999999995</v>
      </c>
      <c r="N57" s="142">
        <v>0.71625000000000005</v>
      </c>
      <c r="O57" s="142">
        <v>0</v>
      </c>
      <c r="P57" s="142">
        <v>6.8919999999999995E-2</v>
      </c>
      <c r="Q57" s="142">
        <v>5.0720000000000001E-2</v>
      </c>
      <c r="R57" s="142">
        <v>0.85580000000000012</v>
      </c>
      <c r="S57" s="143">
        <v>0</v>
      </c>
    </row>
    <row r="58" spans="1:19" ht="82.5" customHeight="1" x14ac:dyDescent="0.25">
      <c r="A58" s="112" t="s">
        <v>32</v>
      </c>
      <c r="B58" s="144" t="s">
        <v>33</v>
      </c>
      <c r="C58" s="144">
        <v>200</v>
      </c>
      <c r="D58" s="152">
        <v>3.33</v>
      </c>
      <c r="E58" s="143">
        <v>2.2800000000000001E-2</v>
      </c>
      <c r="F58" s="142">
        <v>0</v>
      </c>
      <c r="G58" s="142">
        <v>29.174600000000002</v>
      </c>
      <c r="H58" s="142">
        <v>116.78960000000001</v>
      </c>
      <c r="I58" s="142">
        <v>0.1</v>
      </c>
      <c r="J58" s="142">
        <v>0.3</v>
      </c>
      <c r="K58" s="142">
        <v>0.3</v>
      </c>
      <c r="L58" s="142">
        <v>0</v>
      </c>
      <c r="M58" s="142">
        <v>0</v>
      </c>
      <c r="N58" s="142">
        <v>0.03</v>
      </c>
      <c r="O58" s="142">
        <v>0</v>
      </c>
      <c r="P58" s="142">
        <v>0</v>
      </c>
      <c r="Q58" s="142">
        <v>0</v>
      </c>
      <c r="R58" s="142">
        <v>0</v>
      </c>
      <c r="S58" s="143">
        <v>60</v>
      </c>
    </row>
    <row r="59" spans="1:19" ht="78" customHeight="1" x14ac:dyDescent="0.25">
      <c r="A59" s="113"/>
      <c r="B59" s="144" t="s">
        <v>35</v>
      </c>
      <c r="C59" s="144">
        <v>60</v>
      </c>
      <c r="D59" s="152">
        <v>2.5</v>
      </c>
      <c r="E59" s="143">
        <v>4.6500000000000004</v>
      </c>
      <c r="F59" s="142">
        <v>0.47</v>
      </c>
      <c r="G59" s="142">
        <v>30.914999999999999</v>
      </c>
      <c r="H59" s="142">
        <v>146.55000000000001</v>
      </c>
      <c r="I59" s="142">
        <v>195.1</v>
      </c>
      <c r="J59" s="142">
        <v>61.28</v>
      </c>
      <c r="K59" s="142">
        <v>10.54</v>
      </c>
      <c r="L59" s="142">
        <v>7.8479999999999999</v>
      </c>
      <c r="M59" s="142">
        <v>43.436</v>
      </c>
      <c r="N59" s="142">
        <v>0.60289999999999999</v>
      </c>
      <c r="O59" s="142">
        <v>0</v>
      </c>
      <c r="P59" s="142">
        <v>8.4000000000000005E-2</v>
      </c>
      <c r="Q59" s="142">
        <v>2.3E-2</v>
      </c>
      <c r="R59" s="142">
        <v>0.63490000000000002</v>
      </c>
      <c r="S59" s="143">
        <v>0</v>
      </c>
    </row>
    <row r="60" spans="1:19" ht="63" customHeight="1" x14ac:dyDescent="0.25">
      <c r="A60" s="113"/>
      <c r="B60" s="144" t="s">
        <v>82</v>
      </c>
      <c r="C60" s="144">
        <v>200</v>
      </c>
      <c r="D60" s="152">
        <v>16.5</v>
      </c>
      <c r="E60" s="143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3"/>
    </row>
    <row r="61" spans="1:19" ht="46.15" customHeight="1" x14ac:dyDescent="0.25">
      <c r="A61" s="112"/>
      <c r="B61" s="146" t="s">
        <v>43</v>
      </c>
      <c r="C61" s="146"/>
      <c r="D61" s="152">
        <f>SUM(D54:D60)</f>
        <v>56</v>
      </c>
      <c r="E61" s="147">
        <f t="shared" ref="E61:S61" si="3">SUM(E55:E60)</f>
        <v>28.417589800000002</v>
      </c>
      <c r="F61" s="147">
        <f t="shared" si="3"/>
        <v>15.380204000000001</v>
      </c>
      <c r="G61" s="147">
        <f t="shared" si="3"/>
        <v>76.602224699999994</v>
      </c>
      <c r="H61" s="147">
        <f t="shared" si="3"/>
        <v>562.37109400000008</v>
      </c>
      <c r="I61" s="147">
        <f t="shared" si="3"/>
        <v>558.72300000000007</v>
      </c>
      <c r="J61" s="147">
        <f t="shared" si="3"/>
        <v>1042.4279999999999</v>
      </c>
      <c r="K61" s="147">
        <f t="shared" si="3"/>
        <v>91.293499999999995</v>
      </c>
      <c r="L61" s="147">
        <f t="shared" si="3"/>
        <v>76.382999999999996</v>
      </c>
      <c r="M61" s="147">
        <f t="shared" si="3"/>
        <v>331.14499999999998</v>
      </c>
      <c r="N61" s="147">
        <f t="shared" si="3"/>
        <v>2.5719500000000002</v>
      </c>
      <c r="O61" s="147">
        <f t="shared" si="3"/>
        <v>36</v>
      </c>
      <c r="P61" s="147">
        <f t="shared" si="3"/>
        <v>0.40792</v>
      </c>
      <c r="Q61" s="147">
        <f t="shared" si="3"/>
        <v>0.28612000000000004</v>
      </c>
      <c r="R61" s="147">
        <f t="shared" si="3"/>
        <v>6.7291000000000007</v>
      </c>
      <c r="S61" s="147">
        <f t="shared" si="3"/>
        <v>60</v>
      </c>
    </row>
    <row r="62" spans="1:19" ht="21.6" customHeight="1" x14ac:dyDescent="0.25">
      <c r="A62" s="21"/>
      <c r="B62" s="7"/>
      <c r="C62" s="22"/>
      <c r="D62" s="23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ht="22.15" customHeight="1" x14ac:dyDescent="0.25">
      <c r="A63" s="21"/>
      <c r="B63" s="125" t="s">
        <v>124</v>
      </c>
      <c r="C63" s="22"/>
      <c r="D63" s="23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ht="23.25" customHeight="1" x14ac:dyDescent="0.25">
      <c r="A64" s="6"/>
      <c r="B64" s="125"/>
      <c r="C64" s="7"/>
      <c r="D64" s="8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ht="21" customHeight="1" x14ac:dyDescent="0.25">
      <c r="A65" s="6"/>
      <c r="B65" s="125" t="s">
        <v>125</v>
      </c>
      <c r="C65" s="7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25">
      <c r="A66" s="6"/>
      <c r="B66" s="7"/>
      <c r="C66" s="7"/>
      <c r="D66" s="8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5">
      <c r="A67" s="6"/>
      <c r="B67" s="7"/>
      <c r="C67" s="7"/>
      <c r="D67" s="8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25">
      <c r="A68" s="6"/>
      <c r="B68" s="7"/>
      <c r="C68" s="7"/>
      <c r="D68" s="8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25">
      <c r="A69" s="6"/>
      <c r="B69" s="7"/>
      <c r="C69" s="7"/>
      <c r="D69" s="8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26.25" customHeight="1" x14ac:dyDescent="0.25">
      <c r="A70" s="6"/>
      <c r="B70" s="7"/>
      <c r="C70" s="7"/>
      <c r="D70" s="8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25">
      <c r="A71" s="6"/>
      <c r="B71" s="7"/>
      <c r="C71" s="7"/>
      <c r="D71" s="8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25">
      <c r="A72" s="6"/>
      <c r="B72" s="7"/>
      <c r="C72" s="7"/>
      <c r="D72" s="8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t="17.25" customHeight="1" x14ac:dyDescent="0.25">
      <c r="A73" s="6"/>
      <c r="B73" s="7"/>
      <c r="C73" s="7"/>
      <c r="D73" s="8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30" customHeight="1" x14ac:dyDescent="0.25">
      <c r="A74" s="6"/>
      <c r="B74" s="7"/>
      <c r="C74" s="7"/>
      <c r="D74" s="8"/>
      <c r="E74" s="176"/>
      <c r="F74" s="176"/>
      <c r="G74" s="176"/>
      <c r="H74" s="176"/>
      <c r="I74" s="176" t="s">
        <v>118</v>
      </c>
      <c r="J74" s="176"/>
      <c r="K74" s="176"/>
      <c r="L74" s="176"/>
      <c r="M74" s="176"/>
      <c r="N74" s="176"/>
      <c r="O74" s="176" t="s">
        <v>0</v>
      </c>
      <c r="P74" s="176"/>
      <c r="Q74" s="176"/>
      <c r="R74" s="9"/>
      <c r="S74" s="9"/>
    </row>
    <row r="75" spans="1:19" ht="26.25" x14ac:dyDescent="0.25">
      <c r="A75" s="6"/>
      <c r="B75" s="7"/>
      <c r="C75" s="7"/>
      <c r="D75" s="8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 t="s">
        <v>119</v>
      </c>
      <c r="P75" s="176"/>
      <c r="Q75" s="176"/>
      <c r="R75" s="9"/>
      <c r="S75" s="9"/>
    </row>
    <row r="76" spans="1:19" ht="26.25" x14ac:dyDescent="0.25">
      <c r="A76" s="32"/>
      <c r="B76" s="30"/>
      <c r="C76" s="30"/>
      <c r="D76" s="20"/>
      <c r="E76" s="176" t="s">
        <v>45</v>
      </c>
      <c r="F76" s="176"/>
      <c r="G76" s="227" t="s">
        <v>86</v>
      </c>
      <c r="H76" s="176"/>
      <c r="I76" s="176" t="s">
        <v>80</v>
      </c>
      <c r="J76" s="176"/>
      <c r="K76" s="176"/>
      <c r="L76" s="176"/>
      <c r="M76" s="176"/>
      <c r="N76" s="176"/>
      <c r="O76" s="176"/>
      <c r="P76" s="176"/>
      <c r="Q76" s="176"/>
      <c r="R76" s="31"/>
      <c r="S76" s="31"/>
    </row>
    <row r="77" spans="1:19" ht="52.15" customHeight="1" x14ac:dyDescent="0.35">
      <c r="A77" s="270" t="s">
        <v>1</v>
      </c>
      <c r="B77" s="270" t="s">
        <v>2</v>
      </c>
      <c r="C77" s="168" t="s">
        <v>3</v>
      </c>
      <c r="D77" s="270" t="s">
        <v>44</v>
      </c>
      <c r="E77" s="272" t="s">
        <v>4</v>
      </c>
      <c r="F77" s="273"/>
      <c r="G77" s="274"/>
      <c r="H77" s="270" t="s">
        <v>5</v>
      </c>
      <c r="I77" s="275" t="s">
        <v>6</v>
      </c>
      <c r="J77" s="276"/>
      <c r="K77" s="276"/>
      <c r="L77" s="276"/>
      <c r="M77" s="276"/>
      <c r="N77" s="277"/>
      <c r="O77" s="275" t="s">
        <v>7</v>
      </c>
      <c r="P77" s="276"/>
      <c r="Q77" s="276"/>
      <c r="R77" s="276"/>
      <c r="S77" s="277"/>
    </row>
    <row r="78" spans="1:19" ht="51.75" customHeight="1" x14ac:dyDescent="0.25">
      <c r="A78" s="271"/>
      <c r="B78" s="271"/>
      <c r="C78" s="169"/>
      <c r="D78" s="271"/>
      <c r="E78" s="156" t="s">
        <v>8</v>
      </c>
      <c r="F78" s="170" t="s">
        <v>9</v>
      </c>
      <c r="G78" s="158" t="s">
        <v>10</v>
      </c>
      <c r="H78" s="271"/>
      <c r="I78" s="156" t="s">
        <v>11</v>
      </c>
      <c r="J78" s="156" t="s">
        <v>12</v>
      </c>
      <c r="K78" s="156" t="s">
        <v>13</v>
      </c>
      <c r="L78" s="156" t="s">
        <v>14</v>
      </c>
      <c r="M78" s="156" t="s">
        <v>15</v>
      </c>
      <c r="N78" s="158" t="s">
        <v>16</v>
      </c>
      <c r="O78" s="156" t="s">
        <v>17</v>
      </c>
      <c r="P78" s="156" t="s">
        <v>18</v>
      </c>
      <c r="Q78" s="156" t="s">
        <v>19</v>
      </c>
      <c r="R78" s="156" t="s">
        <v>20</v>
      </c>
      <c r="S78" s="158" t="s">
        <v>21</v>
      </c>
    </row>
    <row r="79" spans="1:19" ht="20.45" customHeight="1" x14ac:dyDescent="0.25">
      <c r="A79" s="34"/>
      <c r="B79" s="35"/>
      <c r="C79" s="35"/>
      <c r="D79" s="36"/>
      <c r="E79" s="37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</row>
    <row r="80" spans="1:19" x14ac:dyDescent="0.25">
      <c r="A80" s="34"/>
      <c r="B80" s="33" t="s">
        <v>23</v>
      </c>
      <c r="C80" s="33"/>
      <c r="D80" s="36"/>
      <c r="E80" s="37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</row>
    <row r="81" spans="1:19" ht="92.25" customHeight="1" x14ac:dyDescent="0.25">
      <c r="A81" s="34" t="s">
        <v>56</v>
      </c>
      <c r="B81" s="230" t="s">
        <v>57</v>
      </c>
      <c r="C81" s="144">
        <v>250</v>
      </c>
      <c r="D81" s="231">
        <v>3.59</v>
      </c>
      <c r="E81" s="143">
        <v>6.8601199999999993</v>
      </c>
      <c r="F81" s="142">
        <v>6.2145600000000005</v>
      </c>
      <c r="G81" s="142">
        <v>14.365260000000001</v>
      </c>
      <c r="H81" s="142">
        <v>140.83256</v>
      </c>
      <c r="I81" s="142">
        <v>20.100000000000001</v>
      </c>
      <c r="J81" s="142">
        <v>453.04</v>
      </c>
      <c r="K81" s="142">
        <v>29.02</v>
      </c>
      <c r="L81" s="142">
        <v>34.76</v>
      </c>
      <c r="M81" s="142">
        <v>116.14</v>
      </c>
      <c r="N81" s="142">
        <v>2.0140000000000002</v>
      </c>
      <c r="O81" s="142">
        <v>0</v>
      </c>
      <c r="P81" s="142">
        <v>0.19720000000000001</v>
      </c>
      <c r="Q81" s="142">
        <v>8.4600000000000009E-2</v>
      </c>
      <c r="R81" s="142">
        <v>1.74</v>
      </c>
      <c r="S81" s="143">
        <v>0</v>
      </c>
    </row>
    <row r="82" spans="1:19" ht="90" customHeight="1" x14ac:dyDescent="0.25">
      <c r="A82" s="110" t="s">
        <v>39</v>
      </c>
      <c r="B82" s="144" t="s">
        <v>69</v>
      </c>
      <c r="C82" s="144" t="s">
        <v>127</v>
      </c>
      <c r="D82" s="152">
        <v>23.41</v>
      </c>
      <c r="E82" s="143">
        <v>6.4484000000000004</v>
      </c>
      <c r="F82" s="142">
        <v>16.229839999999999</v>
      </c>
      <c r="G82" s="142">
        <v>0.28483000000000003</v>
      </c>
      <c r="H82" s="142">
        <v>173.00147999999999</v>
      </c>
      <c r="I82" s="142">
        <v>501.09</v>
      </c>
      <c r="J82" s="142">
        <v>137.9</v>
      </c>
      <c r="K82" s="142">
        <v>22.9</v>
      </c>
      <c r="L82" s="142">
        <v>12.4</v>
      </c>
      <c r="M82" s="142">
        <v>100.08</v>
      </c>
      <c r="N82" s="142">
        <v>1.1260000000000001</v>
      </c>
      <c r="O82" s="142">
        <v>20</v>
      </c>
      <c r="P82" s="142">
        <v>0.11829999999999999</v>
      </c>
      <c r="Q82" s="142">
        <v>9.8999999999999991E-2</v>
      </c>
      <c r="R82" s="142">
        <v>1.4309999999999998</v>
      </c>
      <c r="S82" s="143">
        <v>0</v>
      </c>
    </row>
    <row r="83" spans="1:19" ht="114.75" customHeight="1" x14ac:dyDescent="0.25">
      <c r="A83" s="97" t="s">
        <v>38</v>
      </c>
      <c r="B83" s="144" t="s">
        <v>26</v>
      </c>
      <c r="C83" s="144">
        <v>150</v>
      </c>
      <c r="D83" s="152">
        <v>2.09</v>
      </c>
      <c r="E83" s="143">
        <v>3.5367500000000005</v>
      </c>
      <c r="F83" s="142">
        <v>2.6213880000000001</v>
      </c>
      <c r="G83" s="142">
        <v>21.822027500000004</v>
      </c>
      <c r="H83" s="142">
        <v>125.02760200000003</v>
      </c>
      <c r="I83" s="142">
        <v>1.5435000000000003</v>
      </c>
      <c r="J83" s="142">
        <v>42.808500000000002</v>
      </c>
      <c r="K83" s="142">
        <v>7.2905000000000006</v>
      </c>
      <c r="L83" s="142">
        <v>5.4320000000000004</v>
      </c>
      <c r="M83" s="142">
        <v>30.586500000000001</v>
      </c>
      <c r="N83" s="142">
        <v>0.55020000000000013</v>
      </c>
      <c r="O83" s="142">
        <v>14</v>
      </c>
      <c r="P83" s="142">
        <v>5.8065000000000005E-2</v>
      </c>
      <c r="Q83" s="142">
        <v>1.7780000000000001E-2</v>
      </c>
      <c r="R83" s="142">
        <v>0.41090000000000004</v>
      </c>
      <c r="S83" s="143">
        <v>0</v>
      </c>
    </row>
    <row r="84" spans="1:19" ht="93" customHeight="1" x14ac:dyDescent="0.25">
      <c r="A84" s="97" t="s">
        <v>58</v>
      </c>
      <c r="B84" s="144" t="s">
        <v>85</v>
      </c>
      <c r="C84" s="144">
        <v>200</v>
      </c>
      <c r="D84" s="152">
        <v>4.53</v>
      </c>
      <c r="E84" s="143">
        <v>0.15200000000000002</v>
      </c>
      <c r="F84" s="142">
        <v>0.15040000000000001</v>
      </c>
      <c r="G84" s="142">
        <v>25.363519999999998</v>
      </c>
      <c r="H84" s="142">
        <v>103.41567999999999</v>
      </c>
      <c r="I84" s="142">
        <v>10.64</v>
      </c>
      <c r="J84" s="142">
        <v>111.92</v>
      </c>
      <c r="K84" s="142">
        <v>7.12</v>
      </c>
      <c r="L84" s="142">
        <v>3.6</v>
      </c>
      <c r="M84" s="142">
        <v>4.4000000000000004</v>
      </c>
      <c r="N84" s="142">
        <v>0.95199999999999996</v>
      </c>
      <c r="O84" s="142">
        <v>0</v>
      </c>
      <c r="P84" s="142">
        <v>1.2E-2</v>
      </c>
      <c r="Q84" s="142">
        <v>8.0000000000000002E-3</v>
      </c>
      <c r="R84" s="142">
        <v>0.12</v>
      </c>
      <c r="S84" s="143">
        <v>60</v>
      </c>
    </row>
    <row r="85" spans="1:19" ht="81" customHeight="1" x14ac:dyDescent="0.25">
      <c r="A85" s="97"/>
      <c r="B85" s="144" t="s">
        <v>72</v>
      </c>
      <c r="C85" s="144">
        <v>60</v>
      </c>
      <c r="D85" s="152">
        <v>2.54</v>
      </c>
      <c r="E85" s="143">
        <v>3.72</v>
      </c>
      <c r="F85" s="142">
        <v>0.376</v>
      </c>
      <c r="G85" s="142">
        <v>24.731999999999999</v>
      </c>
      <c r="H85" s="142">
        <v>117.24</v>
      </c>
      <c r="I85" s="142">
        <v>156.08000000000001</v>
      </c>
      <c r="J85" s="142">
        <v>49.024000000000001</v>
      </c>
      <c r="K85" s="142">
        <v>8.4290000000000003</v>
      </c>
      <c r="L85" s="142">
        <v>6.2784000000000004</v>
      </c>
      <c r="M85" s="142">
        <v>34.749000000000002</v>
      </c>
      <c r="N85" s="142">
        <v>0.48232000000000003</v>
      </c>
      <c r="O85" s="142">
        <v>0</v>
      </c>
      <c r="P85" s="142">
        <v>6.7199999999999996E-2</v>
      </c>
      <c r="Q85" s="142">
        <v>1.7999999999999999E-2</v>
      </c>
      <c r="R85" s="142">
        <v>0.50790000000000002</v>
      </c>
      <c r="S85" s="143">
        <v>0</v>
      </c>
    </row>
    <row r="86" spans="1:19" ht="81" customHeight="1" x14ac:dyDescent="0.25">
      <c r="A86" s="97"/>
      <c r="B86" s="144" t="s">
        <v>84</v>
      </c>
      <c r="C86" s="144">
        <v>140</v>
      </c>
      <c r="D86" s="152">
        <v>19.84</v>
      </c>
      <c r="E86" s="143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3"/>
    </row>
    <row r="87" spans="1:19" ht="40.9" customHeight="1" x14ac:dyDescent="0.25">
      <c r="A87" s="110"/>
      <c r="B87" s="146" t="s">
        <v>43</v>
      </c>
      <c r="C87" s="146"/>
      <c r="D87" s="152">
        <f>SUM(D81:D86)</f>
        <v>56</v>
      </c>
      <c r="E87" s="147">
        <f t="shared" ref="E87:S87" si="4">SUM(E82:E86)</f>
        <v>13.857150000000001</v>
      </c>
      <c r="F87" s="147">
        <f t="shared" si="4"/>
        <v>19.377628000000001</v>
      </c>
      <c r="G87" s="147">
        <f t="shared" si="4"/>
        <v>72.202377499999997</v>
      </c>
      <c r="H87" s="147">
        <f t="shared" si="4"/>
        <v>518.68476199999998</v>
      </c>
      <c r="I87" s="147">
        <f t="shared" si="4"/>
        <v>669.35350000000005</v>
      </c>
      <c r="J87" s="147">
        <f t="shared" si="4"/>
        <v>341.65250000000003</v>
      </c>
      <c r="K87" s="147">
        <f t="shared" si="4"/>
        <v>45.7395</v>
      </c>
      <c r="L87" s="147">
        <f t="shared" si="4"/>
        <v>27.710400000000003</v>
      </c>
      <c r="M87" s="147">
        <f t="shared" si="4"/>
        <v>169.81549999999999</v>
      </c>
      <c r="N87" s="147">
        <f t="shared" si="4"/>
        <v>3.1105200000000002</v>
      </c>
      <c r="O87" s="147">
        <f t="shared" si="4"/>
        <v>34</v>
      </c>
      <c r="P87" s="147">
        <f t="shared" si="4"/>
        <v>0.25556499999999999</v>
      </c>
      <c r="Q87" s="147">
        <f t="shared" si="4"/>
        <v>0.14277999999999999</v>
      </c>
      <c r="R87" s="147">
        <f t="shared" si="4"/>
        <v>2.4698000000000002</v>
      </c>
      <c r="S87" s="147">
        <f t="shared" si="4"/>
        <v>60</v>
      </c>
    </row>
    <row r="88" spans="1:19" ht="43.9" customHeight="1" x14ac:dyDescent="0.25">
      <c r="A88" s="6"/>
      <c r="B88" s="125" t="s">
        <v>120</v>
      </c>
      <c r="C88" s="7"/>
      <c r="D88" s="8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t="43.15" customHeight="1" x14ac:dyDescent="0.25">
      <c r="A89" s="6"/>
      <c r="B89" s="125" t="s">
        <v>122</v>
      </c>
      <c r="C89" s="7"/>
      <c r="D89" s="8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5" customHeight="1" x14ac:dyDescent="0.25">
      <c r="A90" s="6"/>
      <c r="B90" s="7"/>
      <c r="C90" s="7"/>
      <c r="D90" s="8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idden="1" x14ac:dyDescent="0.25">
      <c r="A91" s="6"/>
      <c r="B91" s="7"/>
      <c r="C91" s="7"/>
      <c r="D91" s="8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25">
      <c r="A92" s="6"/>
      <c r="B92" s="7"/>
      <c r="C92" s="7"/>
      <c r="D92" s="8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A93" s="6"/>
      <c r="B93" s="7"/>
      <c r="C93" s="7"/>
      <c r="D93" s="8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25">
      <c r="A94" s="6"/>
      <c r="B94" s="7"/>
      <c r="C94" s="7"/>
      <c r="D94" s="8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25">
      <c r="A95" s="6"/>
      <c r="B95" s="7"/>
      <c r="C95" s="7"/>
      <c r="D95" s="8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x14ac:dyDescent="0.25">
      <c r="A96" s="6"/>
      <c r="B96" s="7"/>
      <c r="C96" s="7"/>
      <c r="D96" s="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24.75" customHeight="1" x14ac:dyDescent="0.25">
      <c r="A97" s="6"/>
      <c r="B97" s="7"/>
      <c r="C97" s="7"/>
      <c r="D97" s="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x14ac:dyDescent="0.25">
      <c r="A98" s="6"/>
      <c r="B98" s="7"/>
      <c r="C98" s="7"/>
      <c r="D98" s="8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25">
      <c r="A99" s="6"/>
      <c r="B99" s="7"/>
      <c r="C99" s="7"/>
      <c r="D99" s="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27.75" x14ac:dyDescent="0.25">
      <c r="A100" s="6"/>
      <c r="B100" s="125"/>
      <c r="C100" s="125"/>
      <c r="D100" s="127"/>
      <c r="E100" s="221"/>
      <c r="F100" s="220"/>
      <c r="G100" s="220"/>
      <c r="H100" s="220" t="s">
        <v>118</v>
      </c>
      <c r="I100" s="220"/>
      <c r="J100" s="220"/>
      <c r="K100" s="220"/>
      <c r="L100" s="220"/>
      <c r="M100" s="220"/>
      <c r="N100" s="220" t="s">
        <v>0</v>
      </c>
      <c r="O100" s="220"/>
      <c r="P100" s="220"/>
      <c r="Q100" s="220"/>
      <c r="R100" s="128"/>
      <c r="S100" s="9"/>
    </row>
    <row r="101" spans="1:19" ht="27.75" x14ac:dyDescent="0.25">
      <c r="A101" s="6"/>
      <c r="B101" s="125"/>
      <c r="C101" s="125"/>
      <c r="D101" s="127"/>
      <c r="E101" s="221"/>
      <c r="F101" s="220"/>
      <c r="G101" s="220"/>
      <c r="H101" s="220"/>
      <c r="I101" s="220"/>
      <c r="J101" s="220"/>
      <c r="K101" s="220"/>
      <c r="L101" s="220"/>
      <c r="M101" s="220"/>
      <c r="N101" s="220" t="s">
        <v>119</v>
      </c>
      <c r="O101" s="220"/>
      <c r="P101" s="220"/>
      <c r="Q101" s="220"/>
      <c r="R101" s="128"/>
      <c r="S101" s="9"/>
    </row>
    <row r="102" spans="1:19" ht="27.75" x14ac:dyDescent="0.25">
      <c r="A102" s="6"/>
      <c r="B102" s="125"/>
      <c r="C102" s="125"/>
      <c r="D102" s="127"/>
      <c r="E102" s="220" t="s">
        <v>45</v>
      </c>
      <c r="F102" s="220"/>
      <c r="G102" s="222" t="s">
        <v>87</v>
      </c>
      <c r="H102" s="220"/>
      <c r="I102" s="220" t="s">
        <v>80</v>
      </c>
      <c r="J102" s="220"/>
      <c r="K102" s="220"/>
      <c r="L102" s="220"/>
      <c r="M102" s="220"/>
      <c r="N102" s="220"/>
      <c r="O102" s="220"/>
      <c r="P102" s="220"/>
      <c r="Q102" s="220"/>
      <c r="R102" s="128"/>
      <c r="S102" s="9"/>
    </row>
    <row r="103" spans="1:19" ht="42.6" customHeight="1" x14ac:dyDescent="0.3">
      <c r="A103" s="278" t="s">
        <v>1</v>
      </c>
      <c r="B103" s="278" t="s">
        <v>2</v>
      </c>
      <c r="C103" s="114" t="s">
        <v>3</v>
      </c>
      <c r="D103" s="278" t="s">
        <v>44</v>
      </c>
      <c r="E103" s="280" t="s">
        <v>4</v>
      </c>
      <c r="F103" s="281"/>
      <c r="G103" s="282"/>
      <c r="H103" s="278" t="s">
        <v>5</v>
      </c>
      <c r="I103" s="283" t="s">
        <v>6</v>
      </c>
      <c r="J103" s="284"/>
      <c r="K103" s="284"/>
      <c r="L103" s="284"/>
      <c r="M103" s="284"/>
      <c r="N103" s="285"/>
      <c r="O103" s="283" t="s">
        <v>7</v>
      </c>
      <c r="P103" s="284"/>
      <c r="Q103" s="284"/>
      <c r="R103" s="284"/>
      <c r="S103" s="285"/>
    </row>
    <row r="104" spans="1:19" ht="45.6" customHeight="1" x14ac:dyDescent="0.25">
      <c r="A104" s="279"/>
      <c r="B104" s="279"/>
      <c r="C104" s="115"/>
      <c r="D104" s="279"/>
      <c r="E104" s="86" t="s">
        <v>8</v>
      </c>
      <c r="F104" s="116" t="s">
        <v>9</v>
      </c>
      <c r="G104" s="88" t="s">
        <v>10</v>
      </c>
      <c r="H104" s="279"/>
      <c r="I104" s="86" t="s">
        <v>11</v>
      </c>
      <c r="J104" s="86" t="s">
        <v>12</v>
      </c>
      <c r="K104" s="86" t="s">
        <v>13</v>
      </c>
      <c r="L104" s="86" t="s">
        <v>14</v>
      </c>
      <c r="M104" s="86" t="s">
        <v>15</v>
      </c>
      <c r="N104" s="88" t="s">
        <v>16</v>
      </c>
      <c r="O104" s="86" t="s">
        <v>17</v>
      </c>
      <c r="P104" s="86" t="s">
        <v>18</v>
      </c>
      <c r="Q104" s="86" t="s">
        <v>19</v>
      </c>
      <c r="R104" s="86" t="s">
        <v>20</v>
      </c>
      <c r="S104" s="88" t="s">
        <v>21</v>
      </c>
    </row>
    <row r="105" spans="1:19" ht="18" x14ac:dyDescent="0.25">
      <c r="A105" s="59"/>
      <c r="B105" s="60"/>
      <c r="C105" s="60"/>
      <c r="D105" s="61"/>
      <c r="E105" s="62"/>
      <c r="F105" s="61"/>
      <c r="G105" s="61"/>
      <c r="H105" s="14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2"/>
    </row>
    <row r="106" spans="1:19" ht="21" customHeight="1" x14ac:dyDescent="0.25">
      <c r="A106" s="59"/>
      <c r="B106" s="77" t="s">
        <v>23</v>
      </c>
      <c r="C106" s="77"/>
      <c r="D106" s="61"/>
      <c r="E106" s="62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2"/>
    </row>
    <row r="107" spans="1:19" ht="108" customHeight="1" x14ac:dyDescent="0.25">
      <c r="A107" s="59" t="s">
        <v>53</v>
      </c>
      <c r="B107" s="230" t="s">
        <v>63</v>
      </c>
      <c r="C107" s="144">
        <v>250</v>
      </c>
      <c r="D107" s="231">
        <v>8.2100000000000009</v>
      </c>
      <c r="E107" s="143">
        <v>3.492</v>
      </c>
      <c r="F107" s="262">
        <v>5.0990000000000002</v>
      </c>
      <c r="G107" s="262">
        <v>14.869399999999999</v>
      </c>
      <c r="H107" s="262">
        <v>119.36659999999999</v>
      </c>
      <c r="I107" s="262">
        <v>137.72</v>
      </c>
      <c r="J107" s="262">
        <v>407.07799999999997</v>
      </c>
      <c r="K107" s="262">
        <v>18.016000000000002</v>
      </c>
      <c r="L107" s="262">
        <v>25.204000000000001</v>
      </c>
      <c r="M107" s="262">
        <v>92.27</v>
      </c>
      <c r="N107" s="262">
        <v>0.96980000000000011</v>
      </c>
      <c r="O107" s="262">
        <v>0</v>
      </c>
      <c r="P107" s="262">
        <v>9.3400000000000011E-2</v>
      </c>
      <c r="Q107" s="262">
        <v>7.1000000000000008E-2</v>
      </c>
      <c r="R107" s="262">
        <v>1.806</v>
      </c>
      <c r="S107" s="261">
        <v>0</v>
      </c>
    </row>
    <row r="108" spans="1:19" ht="97.5" customHeight="1" x14ac:dyDescent="0.25">
      <c r="A108" s="63" t="s">
        <v>54</v>
      </c>
      <c r="B108" s="144" t="s">
        <v>55</v>
      </c>
      <c r="C108" s="144" t="s">
        <v>88</v>
      </c>
      <c r="D108" s="152">
        <v>18.809999999999999</v>
      </c>
      <c r="E108" s="143">
        <v>13.495711600000002</v>
      </c>
      <c r="F108" s="142">
        <v>14.568312000000002</v>
      </c>
      <c r="G108" s="142">
        <v>17.496661</v>
      </c>
      <c r="H108" s="142">
        <v>255.08429840000002</v>
      </c>
      <c r="I108" s="142">
        <v>180.26900000000001</v>
      </c>
      <c r="J108" s="142">
        <v>818.66</v>
      </c>
      <c r="K108" s="142">
        <v>23.675999999999998</v>
      </c>
      <c r="L108" s="142">
        <v>41.317999999999998</v>
      </c>
      <c r="M108" s="142">
        <v>188.97839999999999</v>
      </c>
      <c r="N108" s="142">
        <v>2.8409400000000002</v>
      </c>
      <c r="O108" s="142">
        <v>0</v>
      </c>
      <c r="P108" s="142">
        <v>0.17032</v>
      </c>
      <c r="Q108" s="142">
        <v>0.17305600000000004</v>
      </c>
      <c r="R108" s="142">
        <v>4.3439200000000007</v>
      </c>
      <c r="S108" s="143">
        <v>0</v>
      </c>
    </row>
    <row r="109" spans="1:19" ht="78" customHeight="1" x14ac:dyDescent="0.25">
      <c r="A109" s="63" t="s">
        <v>22</v>
      </c>
      <c r="B109" s="144" t="s">
        <v>27</v>
      </c>
      <c r="C109" s="144">
        <v>200</v>
      </c>
      <c r="D109" s="152">
        <v>1.01</v>
      </c>
      <c r="E109" s="143">
        <v>0.19</v>
      </c>
      <c r="F109" s="142">
        <v>4.7939999999999997E-2</v>
      </c>
      <c r="G109" s="142">
        <v>13.6591</v>
      </c>
      <c r="H109" s="142">
        <v>55.827860000000001</v>
      </c>
      <c r="I109" s="142">
        <v>0.97</v>
      </c>
      <c r="J109" s="142">
        <v>25.25</v>
      </c>
      <c r="K109" s="142">
        <v>5.4</v>
      </c>
      <c r="L109" s="142">
        <v>4.4000000000000004</v>
      </c>
      <c r="M109" s="142">
        <v>8.24</v>
      </c>
      <c r="N109" s="142">
        <v>0.86499999999999999</v>
      </c>
      <c r="O109" s="142">
        <v>5.0000000000000001E-4</v>
      </c>
      <c r="P109" s="142">
        <v>7.000000000000001E-4</v>
      </c>
      <c r="Q109" s="142">
        <v>0.01</v>
      </c>
      <c r="R109" s="142">
        <v>0.08</v>
      </c>
      <c r="S109" s="143">
        <v>60</v>
      </c>
    </row>
    <row r="110" spans="1:19" ht="71.25" customHeight="1" x14ac:dyDescent="0.25">
      <c r="A110" s="63"/>
      <c r="B110" s="144" t="s">
        <v>36</v>
      </c>
      <c r="C110" s="144">
        <v>60</v>
      </c>
      <c r="D110" s="152">
        <v>2.4700000000000002</v>
      </c>
      <c r="E110" s="143">
        <v>4.6500000000000004</v>
      </c>
      <c r="F110" s="142">
        <v>0.47</v>
      </c>
      <c r="G110" s="142">
        <v>30.914999999999999</v>
      </c>
      <c r="H110" s="142">
        <v>146.55000000000001</v>
      </c>
      <c r="I110" s="142">
        <v>195.1</v>
      </c>
      <c r="J110" s="142">
        <v>61.28</v>
      </c>
      <c r="K110" s="142">
        <v>10.54</v>
      </c>
      <c r="L110" s="142">
        <v>7.8479999999999999</v>
      </c>
      <c r="M110" s="142">
        <v>43.436</v>
      </c>
      <c r="N110" s="142">
        <v>0.60289999999999999</v>
      </c>
      <c r="O110" s="142">
        <v>0</v>
      </c>
      <c r="P110" s="142">
        <v>8.4000000000000005E-2</v>
      </c>
      <c r="Q110" s="142">
        <v>2.3E-2</v>
      </c>
      <c r="R110" s="142">
        <v>0.63490000000000002</v>
      </c>
      <c r="S110" s="143">
        <v>0</v>
      </c>
    </row>
    <row r="111" spans="1:19" ht="72.75" customHeight="1" x14ac:dyDescent="0.25">
      <c r="A111" s="63"/>
      <c r="B111" s="144" t="s">
        <v>84</v>
      </c>
      <c r="C111" s="144">
        <v>175</v>
      </c>
      <c r="D111" s="152">
        <v>25.5</v>
      </c>
      <c r="E111" s="143">
        <v>4.6500000000000004</v>
      </c>
      <c r="F111" s="142">
        <v>0.47</v>
      </c>
      <c r="G111" s="142">
        <v>30.914999999999999</v>
      </c>
      <c r="H111" s="142">
        <v>146.55000000000001</v>
      </c>
      <c r="I111" s="142">
        <v>195.1</v>
      </c>
      <c r="J111" s="142">
        <v>61.28</v>
      </c>
      <c r="K111" s="142">
        <v>10.54</v>
      </c>
      <c r="L111" s="142">
        <v>7.8479999999999999</v>
      </c>
      <c r="M111" s="142">
        <v>43.436</v>
      </c>
      <c r="N111" s="142">
        <v>0.60289999999999999</v>
      </c>
      <c r="O111" s="142">
        <v>0</v>
      </c>
      <c r="P111" s="142">
        <v>8.4000000000000005E-2</v>
      </c>
      <c r="Q111" s="142">
        <v>2.3E-2</v>
      </c>
      <c r="R111" s="142">
        <v>0.63490000000000002</v>
      </c>
      <c r="S111" s="143">
        <v>0</v>
      </c>
    </row>
    <row r="112" spans="1:19" ht="68.25" customHeight="1" x14ac:dyDescent="0.25">
      <c r="A112" s="63"/>
      <c r="B112" s="144"/>
      <c r="C112" s="144"/>
      <c r="D112" s="152"/>
      <c r="E112" s="143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3"/>
    </row>
    <row r="113" spans="1:19" ht="47.45" customHeight="1" x14ac:dyDescent="0.25">
      <c r="A113" s="59"/>
      <c r="B113" s="146" t="s">
        <v>43</v>
      </c>
      <c r="C113" s="146"/>
      <c r="D113" s="152">
        <f t="shared" ref="D113:P113" si="5">SUM(D107:D112)</f>
        <v>56</v>
      </c>
      <c r="E113" s="147">
        <f t="shared" si="5"/>
        <v>26.477711599999999</v>
      </c>
      <c r="F113" s="147">
        <f t="shared" si="5"/>
        <v>20.655252000000001</v>
      </c>
      <c r="G113" s="147">
        <f t="shared" si="5"/>
        <v>107.85516100000001</v>
      </c>
      <c r="H113" s="147">
        <f t="shared" si="5"/>
        <v>723.37875839999992</v>
      </c>
      <c r="I113" s="147">
        <f t="shared" si="5"/>
        <v>709.15900000000011</v>
      </c>
      <c r="J113" s="147">
        <f t="shared" si="5"/>
        <v>1373.5479999999998</v>
      </c>
      <c r="K113" s="147">
        <f t="shared" si="5"/>
        <v>68.171999999999997</v>
      </c>
      <c r="L113" s="147">
        <f t="shared" si="5"/>
        <v>86.617999999999995</v>
      </c>
      <c r="M113" s="147">
        <f t="shared" si="5"/>
        <v>376.36039999999997</v>
      </c>
      <c r="N113" s="147">
        <f t="shared" si="5"/>
        <v>5.8815400000000002</v>
      </c>
      <c r="O113" s="147">
        <f t="shared" si="5"/>
        <v>5.0000000000000001E-4</v>
      </c>
      <c r="P113" s="147">
        <f t="shared" si="5"/>
        <v>0.43242000000000003</v>
      </c>
      <c r="Q113" s="147">
        <v>0.578546</v>
      </c>
      <c r="R113" s="147">
        <v>13.87</v>
      </c>
      <c r="S113" s="147">
        <v>60</v>
      </c>
    </row>
    <row r="114" spans="1:19" x14ac:dyDescent="0.25">
      <c r="A114" s="6"/>
      <c r="B114" s="7"/>
      <c r="C114" s="7"/>
      <c r="D114" s="8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26.25" x14ac:dyDescent="0.25">
      <c r="A115" s="6"/>
      <c r="B115" s="130" t="s">
        <v>128</v>
      </c>
      <c r="C115" s="7"/>
      <c r="D115" s="8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ht="26.25" x14ac:dyDescent="0.25">
      <c r="A116" s="6"/>
      <c r="B116" s="130"/>
      <c r="C116" s="7"/>
      <c r="D116" s="8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ht="26.25" x14ac:dyDescent="0.25">
      <c r="A117" s="6"/>
      <c r="B117" s="130" t="s">
        <v>129</v>
      </c>
      <c r="C117" s="7"/>
      <c r="D117" s="8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6"/>
      <c r="B118" s="7"/>
      <c r="C118" s="7"/>
      <c r="D118" s="8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25">
      <c r="A119" s="6"/>
      <c r="B119" s="7"/>
      <c r="C119" s="7"/>
      <c r="D119" s="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5">
      <c r="A120" s="6"/>
      <c r="B120" s="7"/>
      <c r="C120" s="7"/>
      <c r="D120" s="8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14.45" customHeight="1" x14ac:dyDescent="0.25">
      <c r="A121" s="6"/>
      <c r="B121" s="7"/>
      <c r="C121" s="7"/>
      <c r="D121" s="8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17.45" customHeight="1" x14ac:dyDescent="0.25">
      <c r="A122" s="6"/>
      <c r="B122" s="7"/>
      <c r="C122" s="7"/>
      <c r="D122" s="8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18.600000000000001" customHeight="1" x14ac:dyDescent="0.25">
      <c r="A123" s="6"/>
      <c r="B123" s="7"/>
      <c r="C123" s="7"/>
      <c r="D123" s="8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ht="18.600000000000001" customHeight="1" x14ac:dyDescent="0.25">
      <c r="A124" s="6"/>
      <c r="B124" s="7"/>
      <c r="C124" s="7"/>
      <c r="D124" s="8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ht="27.75" x14ac:dyDescent="0.25">
      <c r="A125" s="6"/>
      <c r="B125" s="7"/>
      <c r="C125" s="19"/>
      <c r="D125" s="223"/>
      <c r="E125" s="220"/>
      <c r="F125" s="220" t="s">
        <v>118</v>
      </c>
      <c r="G125" s="220"/>
      <c r="H125" s="220"/>
      <c r="I125" s="220"/>
      <c r="J125" s="220"/>
      <c r="K125" s="220"/>
      <c r="L125" s="220" t="s">
        <v>0</v>
      </c>
      <c r="M125" s="220"/>
      <c r="N125" s="220"/>
      <c r="O125" s="220"/>
      <c r="P125" s="221"/>
      <c r="Q125" s="9"/>
      <c r="R125" s="9"/>
      <c r="S125" s="9"/>
    </row>
    <row r="126" spans="1:19" ht="27.75" x14ac:dyDescent="0.25">
      <c r="A126" s="6"/>
      <c r="B126" s="7"/>
      <c r="C126" s="19"/>
      <c r="D126" s="223"/>
      <c r="E126" s="220"/>
      <c r="F126" s="220"/>
      <c r="G126" s="220"/>
      <c r="H126" s="220"/>
      <c r="I126" s="220"/>
      <c r="J126" s="220"/>
      <c r="K126" s="220"/>
      <c r="L126" s="220" t="s">
        <v>119</v>
      </c>
      <c r="M126" s="220"/>
      <c r="N126" s="220"/>
      <c r="O126" s="220"/>
      <c r="P126" s="221"/>
      <c r="Q126" s="9"/>
      <c r="R126" s="9"/>
      <c r="S126" s="9"/>
    </row>
    <row r="127" spans="1:19" ht="26.45" customHeight="1" x14ac:dyDescent="0.25">
      <c r="A127" s="6"/>
      <c r="B127" s="7"/>
      <c r="C127" s="7"/>
      <c r="D127" s="8"/>
      <c r="E127" s="176" t="s">
        <v>45</v>
      </c>
      <c r="F127" s="176"/>
      <c r="G127" s="224" t="s">
        <v>89</v>
      </c>
      <c r="H127" s="176"/>
      <c r="I127" s="176" t="s">
        <v>80</v>
      </c>
      <c r="J127" s="176"/>
      <c r="K127" s="176"/>
      <c r="L127" s="176"/>
      <c r="M127" s="176"/>
      <c r="N127" s="176"/>
      <c r="O127" s="176"/>
      <c r="P127" s="9"/>
      <c r="Q127" s="9"/>
      <c r="R127" s="9"/>
      <c r="S127" s="9"/>
    </row>
    <row r="128" spans="1:19" ht="42" customHeight="1" x14ac:dyDescent="0.35">
      <c r="A128" s="294" t="s">
        <v>1</v>
      </c>
      <c r="B128" s="270" t="s">
        <v>2</v>
      </c>
      <c r="C128" s="173" t="s">
        <v>3</v>
      </c>
      <c r="D128" s="270" t="s">
        <v>44</v>
      </c>
      <c r="E128" s="272" t="s">
        <v>4</v>
      </c>
      <c r="F128" s="273"/>
      <c r="G128" s="274"/>
      <c r="H128" s="270" t="s">
        <v>5</v>
      </c>
      <c r="I128" s="275" t="s">
        <v>6</v>
      </c>
      <c r="J128" s="276"/>
      <c r="K128" s="276"/>
      <c r="L128" s="276"/>
      <c r="M128" s="276"/>
      <c r="N128" s="277"/>
      <c r="O128" s="275" t="s">
        <v>7</v>
      </c>
      <c r="P128" s="276"/>
      <c r="Q128" s="276"/>
      <c r="R128" s="276"/>
      <c r="S128" s="277"/>
    </row>
    <row r="129" spans="1:19" ht="31.9" customHeight="1" x14ac:dyDescent="0.25">
      <c r="A129" s="295"/>
      <c r="B129" s="271"/>
      <c r="C129" s="174"/>
      <c r="D129" s="271"/>
      <c r="E129" s="156" t="s">
        <v>8</v>
      </c>
      <c r="F129" s="175" t="s">
        <v>9</v>
      </c>
      <c r="G129" s="158" t="s">
        <v>10</v>
      </c>
      <c r="H129" s="271"/>
      <c r="I129" s="156" t="s">
        <v>11</v>
      </c>
      <c r="J129" s="156" t="s">
        <v>12</v>
      </c>
      <c r="K129" s="156" t="s">
        <v>13</v>
      </c>
      <c r="L129" s="156" t="s">
        <v>14</v>
      </c>
      <c r="M129" s="156" t="s">
        <v>15</v>
      </c>
      <c r="N129" s="158" t="s">
        <v>16</v>
      </c>
      <c r="O129" s="156" t="s">
        <v>17</v>
      </c>
      <c r="P129" s="156" t="s">
        <v>18</v>
      </c>
      <c r="Q129" s="156" t="s">
        <v>19</v>
      </c>
      <c r="R129" s="156" t="s">
        <v>20</v>
      </c>
      <c r="S129" s="158" t="s">
        <v>21</v>
      </c>
    </row>
    <row r="130" spans="1:19" s="72" customFormat="1" ht="27.6" customHeight="1" x14ac:dyDescent="0.35">
      <c r="A130" s="68"/>
      <c r="B130" s="159" t="s">
        <v>23</v>
      </c>
      <c r="C130" s="69"/>
      <c r="D130" s="70"/>
      <c r="E130" s="71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1"/>
    </row>
    <row r="131" spans="1:19" s="72" customFormat="1" ht="82.5" customHeight="1" x14ac:dyDescent="0.35">
      <c r="A131" s="68"/>
      <c r="B131" s="232"/>
      <c r="C131" s="73"/>
      <c r="D131" s="226"/>
      <c r="E131" s="71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1"/>
    </row>
    <row r="132" spans="1:19" s="72" customFormat="1" ht="100.9" customHeight="1" x14ac:dyDescent="0.35">
      <c r="A132" s="74" t="s">
        <v>41</v>
      </c>
      <c r="B132" s="144" t="s">
        <v>79</v>
      </c>
      <c r="C132" s="144">
        <v>60</v>
      </c>
      <c r="D132" s="152">
        <v>17.46</v>
      </c>
      <c r="E132" s="143">
        <v>8.5118253333333325</v>
      </c>
      <c r="F132" s="142">
        <v>7.8075653333333328</v>
      </c>
      <c r="G132" s="142">
        <v>5.8289443333333333</v>
      </c>
      <c r="H132" s="142">
        <v>127.63116666666666</v>
      </c>
      <c r="I132" s="142">
        <v>547.85033333333331</v>
      </c>
      <c r="J132" s="142">
        <v>164.52533333333335</v>
      </c>
      <c r="K132" s="142">
        <v>20.341000000000001</v>
      </c>
      <c r="L132" s="142">
        <v>16.309333333333335</v>
      </c>
      <c r="M132" s="142">
        <v>97.155000000000001</v>
      </c>
      <c r="N132" s="142">
        <v>0.67276666666666662</v>
      </c>
      <c r="O132" s="142">
        <v>10.25</v>
      </c>
      <c r="P132" s="142">
        <v>1.0560966666666665</v>
      </c>
      <c r="Q132" s="142">
        <v>7.7839999999999993E-2</v>
      </c>
      <c r="R132" s="142">
        <v>1.8378666666666665</v>
      </c>
      <c r="S132" s="143">
        <v>0</v>
      </c>
    </row>
    <row r="133" spans="1:19" s="72" customFormat="1" ht="79.900000000000006" customHeight="1" x14ac:dyDescent="0.35">
      <c r="A133" s="75" t="s">
        <v>25</v>
      </c>
      <c r="B133" s="144" t="s">
        <v>59</v>
      </c>
      <c r="C133" s="144">
        <v>150</v>
      </c>
      <c r="D133" s="152">
        <v>2.09</v>
      </c>
      <c r="E133" s="143">
        <v>3.5367500000000005</v>
      </c>
      <c r="F133" s="142">
        <v>2.6213880000000001</v>
      </c>
      <c r="G133" s="142">
        <v>21.822027500000004</v>
      </c>
      <c r="H133" s="142">
        <v>125.02760200000003</v>
      </c>
      <c r="I133" s="142">
        <v>1.5435000000000003</v>
      </c>
      <c r="J133" s="142">
        <v>42.808500000000002</v>
      </c>
      <c r="K133" s="142">
        <v>7.2905000000000006</v>
      </c>
      <c r="L133" s="142">
        <v>5.4320000000000004</v>
      </c>
      <c r="M133" s="142">
        <v>30.586500000000001</v>
      </c>
      <c r="N133" s="142">
        <v>0.55020000000000013</v>
      </c>
      <c r="O133" s="142">
        <v>14</v>
      </c>
      <c r="P133" s="142">
        <v>5.8065000000000005E-2</v>
      </c>
      <c r="Q133" s="142">
        <v>1.7780000000000001E-2</v>
      </c>
      <c r="R133" s="142">
        <v>0.41090000000000004</v>
      </c>
      <c r="S133" s="143">
        <v>0</v>
      </c>
    </row>
    <row r="134" spans="1:19" s="72" customFormat="1" ht="73.900000000000006" customHeight="1" x14ac:dyDescent="0.35">
      <c r="A134" s="75" t="s">
        <v>22</v>
      </c>
      <c r="B134" s="144" t="s">
        <v>27</v>
      </c>
      <c r="C134" s="144">
        <v>200</v>
      </c>
      <c r="D134" s="152">
        <v>1.01</v>
      </c>
      <c r="E134" s="143">
        <v>0.19</v>
      </c>
      <c r="F134" s="142">
        <v>4.7939999999999997E-2</v>
      </c>
      <c r="G134" s="142">
        <v>13.6591</v>
      </c>
      <c r="H134" s="142">
        <v>55.827860000000001</v>
      </c>
      <c r="I134" s="142">
        <v>0.97</v>
      </c>
      <c r="J134" s="142">
        <v>25.25</v>
      </c>
      <c r="K134" s="142">
        <v>5.4</v>
      </c>
      <c r="L134" s="142">
        <v>4.4000000000000004</v>
      </c>
      <c r="M134" s="142">
        <v>8.24</v>
      </c>
      <c r="N134" s="142">
        <v>0.86499999999999999</v>
      </c>
      <c r="O134" s="142">
        <v>5.0000000000000001E-4</v>
      </c>
      <c r="P134" s="142">
        <v>7.000000000000001E-4</v>
      </c>
      <c r="Q134" s="142">
        <v>0.01</v>
      </c>
      <c r="R134" s="142">
        <v>0.08</v>
      </c>
      <c r="S134" s="143">
        <v>60</v>
      </c>
    </row>
    <row r="135" spans="1:19" s="72" customFormat="1" ht="76.900000000000006" customHeight="1" x14ac:dyDescent="0.35">
      <c r="A135" s="68"/>
      <c r="B135" s="144" t="s">
        <v>35</v>
      </c>
      <c r="C135" s="144">
        <v>60</v>
      </c>
      <c r="D135" s="152">
        <v>2.52</v>
      </c>
      <c r="E135" s="143">
        <v>4.6500000000000004</v>
      </c>
      <c r="F135" s="142">
        <v>0.47</v>
      </c>
      <c r="G135" s="142">
        <v>30.914999999999999</v>
      </c>
      <c r="H135" s="142">
        <v>146.55000000000001</v>
      </c>
      <c r="I135" s="142">
        <v>195.1</v>
      </c>
      <c r="J135" s="142">
        <v>61.28</v>
      </c>
      <c r="K135" s="142">
        <v>10.54</v>
      </c>
      <c r="L135" s="142">
        <v>7.8479999999999999</v>
      </c>
      <c r="M135" s="142">
        <v>43.436</v>
      </c>
      <c r="N135" s="142">
        <v>0.60289999999999999</v>
      </c>
      <c r="O135" s="142">
        <v>0</v>
      </c>
      <c r="P135" s="142">
        <v>8.4000000000000005E-2</v>
      </c>
      <c r="Q135" s="142">
        <v>2.3E-2</v>
      </c>
      <c r="R135" s="142">
        <v>0.63490000000000002</v>
      </c>
      <c r="S135" s="143">
        <v>0</v>
      </c>
    </row>
    <row r="136" spans="1:19" s="72" customFormat="1" ht="67.5" customHeight="1" x14ac:dyDescent="0.35">
      <c r="A136" s="75"/>
      <c r="B136" s="144" t="s">
        <v>90</v>
      </c>
      <c r="C136" s="144">
        <v>280</v>
      </c>
      <c r="D136" s="152">
        <v>32.92</v>
      </c>
      <c r="E136" s="143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80"/>
      <c r="S136" s="143"/>
    </row>
    <row r="137" spans="1:19" s="72" customFormat="1" ht="71.25" customHeight="1" x14ac:dyDescent="0.35">
      <c r="A137" s="75"/>
      <c r="B137" s="144"/>
      <c r="C137" s="144"/>
      <c r="D137" s="152"/>
      <c r="E137" s="143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3"/>
    </row>
    <row r="138" spans="1:19" s="72" customFormat="1" ht="52.9" customHeight="1" x14ac:dyDescent="0.35">
      <c r="A138" s="68"/>
      <c r="B138" s="146" t="s">
        <v>43</v>
      </c>
      <c r="C138" s="146"/>
      <c r="D138" s="152">
        <f>SUM(D131:D137)</f>
        <v>56</v>
      </c>
      <c r="E138" s="147">
        <f>SUM(E131:E137)</f>
        <v>16.888575333333332</v>
      </c>
      <c r="F138" s="147">
        <f>SUM(F131:F137)</f>
        <v>10.946893333333334</v>
      </c>
      <c r="G138" s="147">
        <f>SUM(G131:G137)</f>
        <v>72.225071833333345</v>
      </c>
      <c r="H138" s="147">
        <f>SUM(H131:H137)</f>
        <v>455.03662866666667</v>
      </c>
      <c r="I138" s="147">
        <f t="shared" ref="I138:S138" si="6">SUM(I132:I136)</f>
        <v>745.46383333333335</v>
      </c>
      <c r="J138" s="147">
        <f t="shared" si="6"/>
        <v>293.86383333333333</v>
      </c>
      <c r="K138" s="147">
        <f t="shared" si="6"/>
        <v>43.5715</v>
      </c>
      <c r="L138" s="147">
        <f t="shared" si="6"/>
        <v>33.989333333333335</v>
      </c>
      <c r="M138" s="147">
        <f t="shared" si="6"/>
        <v>179.41750000000002</v>
      </c>
      <c r="N138" s="147">
        <f t="shared" si="6"/>
        <v>2.6908666666666665</v>
      </c>
      <c r="O138" s="147">
        <f t="shared" si="6"/>
        <v>24.250499999999999</v>
      </c>
      <c r="P138" s="147">
        <f t="shared" si="6"/>
        <v>1.1988616666666665</v>
      </c>
      <c r="Q138" s="147">
        <f t="shared" si="6"/>
        <v>0.12861999999999998</v>
      </c>
      <c r="R138" s="147">
        <f t="shared" si="6"/>
        <v>2.9636666666666667</v>
      </c>
      <c r="S138" s="147">
        <f t="shared" si="6"/>
        <v>60</v>
      </c>
    </row>
    <row r="139" spans="1:19" ht="20.45" customHeight="1" x14ac:dyDescent="0.25">
      <c r="A139" s="6"/>
      <c r="B139" s="7"/>
      <c r="C139" s="7"/>
      <c r="D139" s="8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ht="52.5" x14ac:dyDescent="0.25">
      <c r="A140" s="6"/>
      <c r="B140" s="130" t="s">
        <v>130</v>
      </c>
      <c r="C140" s="7"/>
      <c r="D140" s="8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19.149999999999999" customHeight="1" x14ac:dyDescent="0.25">
      <c r="A141" s="6"/>
      <c r="B141" s="130"/>
      <c r="C141" s="7"/>
      <c r="D141" s="8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28.15" customHeight="1" x14ac:dyDescent="0.25">
      <c r="A142" s="6"/>
      <c r="B142" s="130" t="s">
        <v>131</v>
      </c>
      <c r="C142" s="7"/>
      <c r="D142" s="8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25">
      <c r="A143" s="6"/>
      <c r="B143" s="7"/>
      <c r="C143" s="7"/>
      <c r="D143" s="8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5">
      <c r="A144" s="6"/>
      <c r="B144" s="7"/>
      <c r="C144" s="7"/>
      <c r="D144" s="8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25">
      <c r="A145" s="6"/>
      <c r="B145" s="7"/>
      <c r="C145" s="7"/>
      <c r="D145" s="8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21" customHeight="1" x14ac:dyDescent="0.25">
      <c r="A146" s="6"/>
      <c r="B146" s="7"/>
      <c r="C146" s="7"/>
      <c r="D146" s="8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5">
      <c r="A147" s="6"/>
      <c r="B147" s="7"/>
      <c r="C147" s="7"/>
      <c r="D147" s="8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15.75" x14ac:dyDescent="0.25">
      <c r="A148" s="6"/>
      <c r="B148" s="7"/>
      <c r="C148" s="7"/>
      <c r="D148" s="76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9"/>
      <c r="R148" s="9"/>
      <c r="S148" s="9"/>
    </row>
    <row r="149" spans="1:19" ht="27.75" x14ac:dyDescent="0.25">
      <c r="A149" s="6"/>
      <c r="B149" s="7"/>
      <c r="C149" s="19"/>
      <c r="D149" s="219"/>
      <c r="E149" s="220"/>
      <c r="F149" s="220" t="s">
        <v>118</v>
      </c>
      <c r="G149" s="220"/>
      <c r="H149" s="220"/>
      <c r="I149" s="220"/>
      <c r="J149" s="220"/>
      <c r="K149" s="220"/>
      <c r="L149" s="220" t="s">
        <v>0</v>
      </c>
      <c r="M149" s="220"/>
      <c r="N149" s="220"/>
      <c r="O149" s="220"/>
      <c r="P149" s="221"/>
      <c r="Q149" s="9"/>
      <c r="R149" s="9"/>
      <c r="S149" s="9"/>
    </row>
    <row r="150" spans="1:19" ht="27.75" x14ac:dyDescent="0.25">
      <c r="A150" s="6"/>
      <c r="B150" s="7"/>
      <c r="C150" s="19"/>
      <c r="D150" s="219"/>
      <c r="E150" s="220"/>
      <c r="F150" s="220"/>
      <c r="G150" s="220"/>
      <c r="H150" s="220"/>
      <c r="I150" s="220"/>
      <c r="J150" s="220"/>
      <c r="K150" s="220"/>
      <c r="L150" s="220" t="s">
        <v>119</v>
      </c>
      <c r="M150" s="220"/>
      <c r="N150" s="220"/>
      <c r="O150" s="220"/>
      <c r="P150" s="221"/>
      <c r="Q150" s="9"/>
      <c r="R150" s="9"/>
      <c r="S150" s="9"/>
    </row>
    <row r="151" spans="1:19" ht="27.75" x14ac:dyDescent="0.25">
      <c r="A151" s="6"/>
      <c r="B151" s="7"/>
      <c r="C151" s="7"/>
      <c r="D151" s="219"/>
      <c r="E151" s="220" t="s">
        <v>45</v>
      </c>
      <c r="F151" s="220"/>
      <c r="G151" s="222" t="s">
        <v>91</v>
      </c>
      <c r="H151" s="220"/>
      <c r="I151" s="220" t="s">
        <v>80</v>
      </c>
      <c r="J151" s="220"/>
      <c r="K151" s="220"/>
      <c r="L151" s="220"/>
      <c r="M151" s="220"/>
      <c r="N151" s="220"/>
      <c r="O151" s="220"/>
      <c r="P151" s="220"/>
      <c r="Q151" s="9"/>
      <c r="R151" s="9"/>
      <c r="S151" s="9"/>
    </row>
    <row r="152" spans="1:19" ht="59.45" customHeight="1" x14ac:dyDescent="0.35">
      <c r="A152" s="294" t="s">
        <v>1</v>
      </c>
      <c r="B152" s="270" t="s">
        <v>2</v>
      </c>
      <c r="C152" s="154" t="s">
        <v>3</v>
      </c>
      <c r="D152" s="270" t="s">
        <v>44</v>
      </c>
      <c r="E152" s="272" t="s">
        <v>4</v>
      </c>
      <c r="F152" s="273"/>
      <c r="G152" s="274"/>
      <c r="H152" s="270" t="s">
        <v>5</v>
      </c>
      <c r="I152" s="275" t="s">
        <v>6</v>
      </c>
      <c r="J152" s="276"/>
      <c r="K152" s="276"/>
      <c r="L152" s="276"/>
      <c r="M152" s="276"/>
      <c r="N152" s="277"/>
      <c r="O152" s="275" t="s">
        <v>7</v>
      </c>
      <c r="P152" s="276"/>
      <c r="Q152" s="276"/>
      <c r="R152" s="276"/>
      <c r="S152" s="277"/>
    </row>
    <row r="153" spans="1:19" ht="46.5" x14ac:dyDescent="0.25">
      <c r="A153" s="295"/>
      <c r="B153" s="271"/>
      <c r="C153" s="155"/>
      <c r="D153" s="271"/>
      <c r="E153" s="156" t="s">
        <v>8</v>
      </c>
      <c r="F153" s="157" t="s">
        <v>9</v>
      </c>
      <c r="G153" s="158" t="s">
        <v>10</v>
      </c>
      <c r="H153" s="271"/>
      <c r="I153" s="156" t="s">
        <v>11</v>
      </c>
      <c r="J153" s="156" t="s">
        <v>12</v>
      </c>
      <c r="K153" s="156" t="s">
        <v>13</v>
      </c>
      <c r="L153" s="156" t="s">
        <v>14</v>
      </c>
      <c r="M153" s="156" t="s">
        <v>15</v>
      </c>
      <c r="N153" s="158" t="s">
        <v>16</v>
      </c>
      <c r="O153" s="156" t="s">
        <v>17</v>
      </c>
      <c r="P153" s="156" t="s">
        <v>18</v>
      </c>
      <c r="Q153" s="156" t="s">
        <v>19</v>
      </c>
      <c r="R153" s="156" t="s">
        <v>20</v>
      </c>
      <c r="S153" s="158" t="s">
        <v>21</v>
      </c>
    </row>
    <row r="154" spans="1:19" ht="90.75" customHeight="1" x14ac:dyDescent="0.25">
      <c r="A154" s="68" t="s">
        <v>42</v>
      </c>
      <c r="B154" s="266" t="s">
        <v>132</v>
      </c>
      <c r="C154" s="263">
        <v>250</v>
      </c>
      <c r="D154" s="226">
        <v>5.64</v>
      </c>
      <c r="E154" s="71">
        <v>4.6344255999999993</v>
      </c>
      <c r="F154" s="70">
        <v>6.268063999999999</v>
      </c>
      <c r="G154" s="70">
        <v>6.169436000000001</v>
      </c>
      <c r="H154" s="70">
        <v>99.628022399999992</v>
      </c>
      <c r="I154" s="70">
        <v>227.32</v>
      </c>
      <c r="J154" s="70">
        <v>307.94</v>
      </c>
      <c r="K154" s="70">
        <v>16.288</v>
      </c>
      <c r="L154" s="70">
        <v>17.260000000000002</v>
      </c>
      <c r="M154" s="70">
        <v>76.971999999999994</v>
      </c>
      <c r="N154" s="70">
        <v>1.1275999999999997</v>
      </c>
      <c r="O154" s="70">
        <v>12.8</v>
      </c>
      <c r="P154" s="70">
        <v>7.7920000000000003E-2</v>
      </c>
      <c r="Q154" s="70">
        <v>7.3120000000000004E-2</v>
      </c>
      <c r="R154" s="70">
        <v>1.4608000000000001</v>
      </c>
      <c r="S154" s="71">
        <v>0</v>
      </c>
    </row>
    <row r="155" spans="1:19" ht="60.75" customHeight="1" x14ac:dyDescent="0.25">
      <c r="A155" s="68" t="s">
        <v>41</v>
      </c>
      <c r="B155" s="144" t="s">
        <v>60</v>
      </c>
      <c r="C155" s="251">
        <v>60</v>
      </c>
      <c r="D155" s="152">
        <v>18.02</v>
      </c>
      <c r="E155" s="235">
        <v>8.5118253333333325</v>
      </c>
      <c r="F155" s="234">
        <v>7.8075653333333328</v>
      </c>
      <c r="G155" s="234">
        <v>5.8289443333333333</v>
      </c>
      <c r="H155" s="234">
        <v>127.63116666666666</v>
      </c>
      <c r="I155" s="234">
        <v>547.85033333333331</v>
      </c>
      <c r="J155" s="234">
        <v>164.52533333333335</v>
      </c>
      <c r="K155" s="234">
        <v>20.341000000000001</v>
      </c>
      <c r="L155" s="234">
        <v>16.309333333333335</v>
      </c>
      <c r="M155" s="234">
        <v>97.155000000000001</v>
      </c>
      <c r="N155" s="234">
        <v>0.67276666666666662</v>
      </c>
      <c r="O155" s="234">
        <v>10.25</v>
      </c>
      <c r="P155" s="234">
        <v>1.0560966666666665</v>
      </c>
      <c r="Q155" s="234">
        <v>7.7839999999999993E-2</v>
      </c>
      <c r="R155" s="234">
        <v>1.8378666666666665</v>
      </c>
      <c r="S155" s="235">
        <v>0</v>
      </c>
    </row>
    <row r="156" spans="1:19" ht="78" customHeight="1" x14ac:dyDescent="0.25">
      <c r="A156" s="68" t="s">
        <v>61</v>
      </c>
      <c r="B156" s="144" t="s">
        <v>92</v>
      </c>
      <c r="C156" s="144">
        <v>200</v>
      </c>
      <c r="D156" s="152">
        <v>7.49</v>
      </c>
      <c r="E156" s="235">
        <v>2.0426199999999999</v>
      </c>
      <c r="F156" s="234">
        <v>2.9563600000000001</v>
      </c>
      <c r="G156" s="234">
        <v>13.365170000000001</v>
      </c>
      <c r="H156" s="234">
        <v>88.238399999999999</v>
      </c>
      <c r="I156" s="234">
        <v>12.3</v>
      </c>
      <c r="J156" s="234">
        <v>508.59</v>
      </c>
      <c r="K156" s="234">
        <v>27.39</v>
      </c>
      <c r="L156" s="234">
        <v>21.765000000000001</v>
      </c>
      <c r="M156" s="234">
        <v>64.14</v>
      </c>
      <c r="N156" s="234">
        <v>0.79150000000000009</v>
      </c>
      <c r="O156" s="234">
        <v>17</v>
      </c>
      <c r="P156" s="234">
        <v>0.10895000000000001</v>
      </c>
      <c r="Q156" s="234">
        <v>8.6550000000000002E-2</v>
      </c>
      <c r="R156" s="234">
        <v>1.1299999999999999</v>
      </c>
      <c r="S156" s="235">
        <v>0</v>
      </c>
    </row>
    <row r="157" spans="1:19" ht="78" customHeight="1" x14ac:dyDescent="0.25">
      <c r="A157" s="97" t="s">
        <v>22</v>
      </c>
      <c r="B157" s="144" t="s">
        <v>27</v>
      </c>
      <c r="C157" s="144">
        <v>200</v>
      </c>
      <c r="D157" s="152">
        <v>1.01</v>
      </c>
      <c r="E157" s="143">
        <v>0.19</v>
      </c>
      <c r="F157" s="142">
        <v>4.7939999999999997E-2</v>
      </c>
      <c r="G157" s="142">
        <v>13.6591</v>
      </c>
      <c r="H157" s="142">
        <v>55.827860000000001</v>
      </c>
      <c r="I157" s="142">
        <v>0.97</v>
      </c>
      <c r="J157" s="142">
        <v>25.25</v>
      </c>
      <c r="K157" s="142">
        <v>5.4</v>
      </c>
      <c r="L157" s="142">
        <v>4.4000000000000004</v>
      </c>
      <c r="M157" s="142">
        <v>8.24</v>
      </c>
      <c r="N157" s="142">
        <v>0.86499999999999999</v>
      </c>
      <c r="O157" s="142">
        <v>5.0000000000000001E-4</v>
      </c>
      <c r="P157" s="142">
        <v>7.000000000000001E-4</v>
      </c>
      <c r="Q157" s="142">
        <v>0.01</v>
      </c>
      <c r="R157" s="142">
        <v>0.08</v>
      </c>
      <c r="S157" s="143">
        <v>60</v>
      </c>
    </row>
    <row r="158" spans="1:19" ht="65.45" customHeight="1" x14ac:dyDescent="0.25">
      <c r="A158" s="97"/>
      <c r="B158" s="144" t="s">
        <v>72</v>
      </c>
      <c r="C158" s="144">
        <v>60</v>
      </c>
      <c r="D158" s="152">
        <v>2.4700000000000002</v>
      </c>
      <c r="E158" s="143">
        <v>4.6500000000000004</v>
      </c>
      <c r="F158" s="142">
        <v>0.47</v>
      </c>
      <c r="G158" s="142">
        <v>30.914999999999999</v>
      </c>
      <c r="H158" s="142">
        <v>146.55000000000001</v>
      </c>
      <c r="I158" s="142">
        <v>195.1</v>
      </c>
      <c r="J158" s="142">
        <v>61.28</v>
      </c>
      <c r="K158" s="142">
        <v>10.54</v>
      </c>
      <c r="L158" s="142">
        <v>7.8479999999999999</v>
      </c>
      <c r="M158" s="142">
        <v>43.436</v>
      </c>
      <c r="N158" s="142">
        <v>0.60289999999999999</v>
      </c>
      <c r="O158" s="142">
        <v>0</v>
      </c>
      <c r="P158" s="142">
        <v>8.4000000000000005E-2</v>
      </c>
      <c r="Q158" s="142">
        <v>2.3E-2</v>
      </c>
      <c r="R158" s="142">
        <v>0.63490000000000002</v>
      </c>
      <c r="S158" s="143">
        <v>0</v>
      </c>
    </row>
    <row r="159" spans="1:19" ht="66" customHeight="1" x14ac:dyDescent="0.25">
      <c r="A159" s="97"/>
      <c r="B159" s="144" t="s">
        <v>70</v>
      </c>
      <c r="C159" s="144">
        <v>190</v>
      </c>
      <c r="D159" s="152">
        <v>21.37</v>
      </c>
      <c r="E159" s="143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3"/>
    </row>
    <row r="160" spans="1:19" ht="70.900000000000006" customHeight="1" x14ac:dyDescent="0.25">
      <c r="A160" s="75"/>
      <c r="B160" s="144"/>
      <c r="C160" s="144"/>
      <c r="D160" s="152"/>
      <c r="E160" s="143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3"/>
    </row>
    <row r="161" spans="1:19" ht="39.6" customHeight="1" x14ac:dyDescent="0.25">
      <c r="A161" s="68"/>
      <c r="B161" s="146" t="s">
        <v>43</v>
      </c>
      <c r="C161" s="146"/>
      <c r="D161" s="152">
        <f>SUM(D154:D160)</f>
        <v>56</v>
      </c>
      <c r="E161" s="147">
        <f t="shared" ref="E161:S161" si="7">SUM(E155:E160)</f>
        <v>15.394445333333332</v>
      </c>
      <c r="F161" s="147">
        <f t="shared" si="7"/>
        <v>11.281865333333334</v>
      </c>
      <c r="G161" s="147">
        <f t="shared" si="7"/>
        <v>63.768214333333333</v>
      </c>
      <c r="H161" s="147">
        <f t="shared" si="7"/>
        <v>418.24742666666668</v>
      </c>
      <c r="I161" s="147">
        <f t="shared" si="7"/>
        <v>756.22033333333331</v>
      </c>
      <c r="J161" s="147">
        <f t="shared" si="7"/>
        <v>759.64533333333327</v>
      </c>
      <c r="K161" s="147">
        <f t="shared" si="7"/>
        <v>63.670999999999999</v>
      </c>
      <c r="L161" s="147">
        <f t="shared" si="7"/>
        <v>50.322333333333333</v>
      </c>
      <c r="M161" s="147">
        <f t="shared" si="7"/>
        <v>212.97100000000003</v>
      </c>
      <c r="N161" s="147">
        <f t="shared" si="7"/>
        <v>2.9321666666666664</v>
      </c>
      <c r="O161" s="147">
        <f t="shared" si="7"/>
        <v>27.250499999999999</v>
      </c>
      <c r="P161" s="147">
        <f t="shared" si="7"/>
        <v>1.2497466666666666</v>
      </c>
      <c r="Q161" s="147">
        <f t="shared" si="7"/>
        <v>0.19738999999999998</v>
      </c>
      <c r="R161" s="147">
        <f t="shared" si="7"/>
        <v>3.6827666666666667</v>
      </c>
      <c r="S161" s="147">
        <f t="shared" si="7"/>
        <v>60</v>
      </c>
    </row>
    <row r="162" spans="1:19" ht="21.6" customHeight="1" x14ac:dyDescent="0.25">
      <c r="A162" s="6"/>
      <c r="B162" s="7"/>
      <c r="C162" s="7"/>
      <c r="D162" s="8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25.9" customHeight="1" x14ac:dyDescent="0.25">
      <c r="A163" s="6"/>
      <c r="B163" s="130" t="s">
        <v>133</v>
      </c>
      <c r="C163" s="7"/>
      <c r="D163" s="8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17.45" customHeight="1" x14ac:dyDescent="0.25">
      <c r="A164" s="6"/>
      <c r="B164" s="130"/>
      <c r="C164" s="7"/>
      <c r="D164" s="8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39" customHeight="1" x14ac:dyDescent="0.25">
      <c r="A165" s="6"/>
      <c r="B165" s="130" t="s">
        <v>134</v>
      </c>
      <c r="C165" s="7"/>
      <c r="D165" s="8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9.899999999999999" customHeight="1" x14ac:dyDescent="0.25">
      <c r="A166" s="6"/>
      <c r="B166" s="7"/>
      <c r="C166" s="7"/>
      <c r="D166" s="8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ht="21" customHeight="1" x14ac:dyDescent="0.25">
      <c r="A167" s="6"/>
      <c r="B167" s="7"/>
      <c r="C167" s="7"/>
      <c r="D167" s="8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25">
      <c r="A168" s="6"/>
      <c r="B168" s="7"/>
      <c r="C168" s="7"/>
      <c r="D168" s="8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x14ac:dyDescent="0.25">
      <c r="A169" s="6"/>
      <c r="B169" s="7"/>
      <c r="C169" s="7"/>
      <c r="D169" s="8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25">
      <c r="A170" s="6"/>
      <c r="B170" s="7"/>
      <c r="C170" s="7"/>
      <c r="D170" s="8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25">
      <c r="A171" s="6"/>
      <c r="B171" s="7"/>
      <c r="C171" s="7"/>
      <c r="D171" s="8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5">
      <c r="A172" s="6"/>
      <c r="B172" s="7"/>
      <c r="C172" s="7"/>
      <c r="D172" s="8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25">
      <c r="A173" s="6"/>
      <c r="B173" s="7"/>
      <c r="C173" s="7"/>
      <c r="D173" s="8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ht="26.25" x14ac:dyDescent="0.25">
      <c r="A174" s="6"/>
      <c r="B174" s="7"/>
      <c r="C174" s="19"/>
      <c r="D174" s="205"/>
      <c r="E174" s="176"/>
      <c r="F174" s="176" t="s">
        <v>118</v>
      </c>
      <c r="G174" s="176"/>
      <c r="H174" s="176"/>
      <c r="I174" s="176"/>
      <c r="J174" s="176"/>
      <c r="K174" s="176"/>
      <c r="L174" s="176" t="s">
        <v>0</v>
      </c>
      <c r="M174" s="176"/>
      <c r="N174" s="176"/>
      <c r="O174" s="206"/>
      <c r="P174" s="206"/>
      <c r="Q174" s="9"/>
      <c r="R174" s="9"/>
      <c r="S174" s="9"/>
    </row>
    <row r="175" spans="1:19" ht="26.25" x14ac:dyDescent="0.25">
      <c r="A175" s="6"/>
      <c r="B175" s="7"/>
      <c r="C175" s="19"/>
      <c r="D175" s="205"/>
      <c r="E175" s="176"/>
      <c r="F175" s="176"/>
      <c r="G175" s="176"/>
      <c r="H175" s="176"/>
      <c r="I175" s="176"/>
      <c r="J175" s="176"/>
      <c r="K175" s="176"/>
      <c r="L175" s="176" t="s">
        <v>119</v>
      </c>
      <c r="M175" s="176"/>
      <c r="N175" s="176"/>
      <c r="O175" s="206"/>
      <c r="P175" s="206"/>
      <c r="Q175" s="9"/>
      <c r="R175" s="9"/>
      <c r="S175" s="9"/>
    </row>
    <row r="176" spans="1:19" ht="26.25" x14ac:dyDescent="0.25">
      <c r="A176" s="6"/>
      <c r="B176" s="7"/>
      <c r="C176" s="7"/>
      <c r="D176" s="76"/>
      <c r="E176" s="176" t="s">
        <v>45</v>
      </c>
      <c r="F176" s="176"/>
      <c r="G176" s="227">
        <v>44085</v>
      </c>
      <c r="H176" s="176"/>
      <c r="I176" s="176" t="s">
        <v>80</v>
      </c>
      <c r="J176" s="128"/>
      <c r="K176" s="128"/>
      <c r="L176" s="128"/>
      <c r="M176" s="128"/>
      <c r="N176" s="128"/>
      <c r="O176" s="128"/>
      <c r="P176" s="9"/>
      <c r="Q176" s="9"/>
      <c r="R176" s="9"/>
      <c r="S176" s="9"/>
    </row>
    <row r="177" spans="1:19" ht="45" customHeight="1" x14ac:dyDescent="0.35">
      <c r="A177" s="270" t="s">
        <v>1</v>
      </c>
      <c r="B177" s="270" t="s">
        <v>2</v>
      </c>
      <c r="C177" s="177" t="s">
        <v>3</v>
      </c>
      <c r="D177" s="270" t="s">
        <v>44</v>
      </c>
      <c r="E177" s="272" t="s">
        <v>4</v>
      </c>
      <c r="F177" s="273"/>
      <c r="G177" s="274"/>
      <c r="H177" s="270" t="s">
        <v>5</v>
      </c>
      <c r="I177" s="275" t="s">
        <v>6</v>
      </c>
      <c r="J177" s="276"/>
      <c r="K177" s="276"/>
      <c r="L177" s="276"/>
      <c r="M177" s="276"/>
      <c r="N177" s="277"/>
      <c r="O177" s="275" t="s">
        <v>7</v>
      </c>
      <c r="P177" s="276"/>
      <c r="Q177" s="276"/>
      <c r="R177" s="276"/>
      <c r="S177" s="277"/>
    </row>
    <row r="178" spans="1:19" ht="46.5" x14ac:dyDescent="0.25">
      <c r="A178" s="271"/>
      <c r="B178" s="271"/>
      <c r="C178" s="178"/>
      <c r="D178" s="271"/>
      <c r="E178" s="156" t="s">
        <v>8</v>
      </c>
      <c r="F178" s="179" t="s">
        <v>9</v>
      </c>
      <c r="G178" s="158" t="s">
        <v>10</v>
      </c>
      <c r="H178" s="271"/>
      <c r="I178" s="156" t="s">
        <v>11</v>
      </c>
      <c r="J178" s="156" t="s">
        <v>12</v>
      </c>
      <c r="K178" s="156" t="s">
        <v>13</v>
      </c>
      <c r="L178" s="156" t="s">
        <v>14</v>
      </c>
      <c r="M178" s="156" t="s">
        <v>15</v>
      </c>
      <c r="N178" s="158" t="s">
        <v>16</v>
      </c>
      <c r="O178" s="156" t="s">
        <v>17</v>
      </c>
      <c r="P178" s="156" t="s">
        <v>18</v>
      </c>
      <c r="Q178" s="156" t="s">
        <v>19</v>
      </c>
      <c r="R178" s="156" t="s">
        <v>20</v>
      </c>
      <c r="S178" s="158" t="s">
        <v>21</v>
      </c>
    </row>
    <row r="179" spans="1:19" x14ac:dyDescent="0.25">
      <c r="A179" s="4"/>
      <c r="B179" s="11"/>
      <c r="C179" s="11"/>
      <c r="D179" s="5"/>
      <c r="E179" s="1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10"/>
    </row>
    <row r="180" spans="1:19" ht="55.5" customHeight="1" x14ac:dyDescent="0.25">
      <c r="A180" s="59"/>
      <c r="B180" s="67" t="s">
        <v>23</v>
      </c>
      <c r="C180" s="67"/>
      <c r="D180" s="61"/>
      <c r="E180" s="62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2"/>
    </row>
    <row r="181" spans="1:19" ht="87.75" customHeight="1" x14ac:dyDescent="0.25">
      <c r="A181" s="59" t="s">
        <v>34</v>
      </c>
      <c r="B181" s="144" t="s">
        <v>46</v>
      </c>
      <c r="C181" s="232" t="s">
        <v>51</v>
      </c>
      <c r="D181" s="152">
        <v>4.83</v>
      </c>
      <c r="E181" s="235">
        <v>2.1160399999999999</v>
      </c>
      <c r="F181" s="234">
        <v>5.0495200000000002</v>
      </c>
      <c r="G181" s="234">
        <v>13.1264</v>
      </c>
      <c r="H181" s="234">
        <v>106.67527999999999</v>
      </c>
      <c r="I181" s="234">
        <v>143.91999999999999</v>
      </c>
      <c r="J181" s="234">
        <v>421</v>
      </c>
      <c r="K181" s="234">
        <v>23.16</v>
      </c>
      <c r="L181" s="234">
        <v>22.88</v>
      </c>
      <c r="M181" s="234">
        <v>65.232000000000014</v>
      </c>
      <c r="N181" s="234">
        <v>0.83719999999999994</v>
      </c>
      <c r="O181" s="234">
        <v>6</v>
      </c>
      <c r="P181" s="234">
        <v>9.2600000000000016E-2</v>
      </c>
      <c r="Q181" s="234">
        <v>6.7279999999999993E-2</v>
      </c>
      <c r="R181" s="61">
        <v>1.0256000000000001</v>
      </c>
      <c r="S181" s="62">
        <v>0</v>
      </c>
    </row>
    <row r="182" spans="1:19" ht="84" customHeight="1" x14ac:dyDescent="0.25">
      <c r="A182" s="145" t="s">
        <v>38</v>
      </c>
      <c r="B182" s="144" t="s">
        <v>37</v>
      </c>
      <c r="C182" s="144" t="s">
        <v>93</v>
      </c>
      <c r="D182" s="152">
        <v>24.12</v>
      </c>
      <c r="E182" s="143">
        <v>20.5</v>
      </c>
      <c r="F182" s="142">
        <v>6.05</v>
      </c>
      <c r="G182" s="142"/>
      <c r="H182" s="142">
        <v>140</v>
      </c>
      <c r="I182" s="142">
        <v>70</v>
      </c>
      <c r="J182" s="142">
        <v>335</v>
      </c>
      <c r="K182" s="142">
        <v>20</v>
      </c>
      <c r="L182" s="142">
        <v>30</v>
      </c>
      <c r="M182" s="142">
        <v>200</v>
      </c>
      <c r="N182" s="142">
        <v>0.6</v>
      </c>
      <c r="O182" s="142">
        <v>30</v>
      </c>
      <c r="P182" s="142">
        <v>0.2</v>
      </c>
      <c r="Q182" s="142">
        <v>0.16</v>
      </c>
      <c r="R182" s="142">
        <v>4.5</v>
      </c>
      <c r="S182" s="143">
        <v>0</v>
      </c>
    </row>
    <row r="183" spans="1:19" ht="59.45" customHeight="1" x14ac:dyDescent="0.25">
      <c r="A183" s="181" t="s">
        <v>39</v>
      </c>
      <c r="B183" s="144" t="s">
        <v>28</v>
      </c>
      <c r="C183" s="144">
        <v>200</v>
      </c>
      <c r="D183" s="152">
        <v>12.24</v>
      </c>
      <c r="E183" s="143">
        <v>2.0426199999999999</v>
      </c>
      <c r="F183" s="142">
        <v>2.9563600000000001</v>
      </c>
      <c r="G183" s="142">
        <v>13.365170000000001</v>
      </c>
      <c r="H183" s="142">
        <v>88.238399999999999</v>
      </c>
      <c r="I183" s="142">
        <v>12.3</v>
      </c>
      <c r="J183" s="142">
        <v>508.59</v>
      </c>
      <c r="K183" s="142">
        <v>27.39</v>
      </c>
      <c r="L183" s="142">
        <v>21.765000000000001</v>
      </c>
      <c r="M183" s="142">
        <v>64.14</v>
      </c>
      <c r="N183" s="142">
        <v>0.79150000000000009</v>
      </c>
      <c r="O183" s="142">
        <v>17</v>
      </c>
      <c r="P183" s="142">
        <v>0.10895000000000001</v>
      </c>
      <c r="Q183" s="142">
        <v>8.6550000000000002E-2</v>
      </c>
      <c r="R183" s="142">
        <v>1.1299999999999999</v>
      </c>
      <c r="S183" s="143">
        <v>0</v>
      </c>
    </row>
    <row r="184" spans="1:19" ht="79.150000000000006" customHeight="1" thickBot="1" x14ac:dyDescent="0.3">
      <c r="A184" s="181" t="s">
        <v>58</v>
      </c>
      <c r="B184" s="144" t="s">
        <v>81</v>
      </c>
      <c r="C184" s="144">
        <v>200</v>
      </c>
      <c r="D184" s="152">
        <v>5.28</v>
      </c>
      <c r="E184" s="143">
        <v>0.15200000000000002</v>
      </c>
      <c r="F184" s="142">
        <v>0.15040000000000001</v>
      </c>
      <c r="G184" s="142">
        <v>25.363519999999998</v>
      </c>
      <c r="H184" s="142">
        <v>103.41567999999999</v>
      </c>
      <c r="I184" s="142">
        <v>10.64</v>
      </c>
      <c r="J184" s="142">
        <v>111.92</v>
      </c>
      <c r="K184" s="142">
        <v>7.12</v>
      </c>
      <c r="L184" s="142">
        <v>3.6</v>
      </c>
      <c r="M184" s="142">
        <v>4.4000000000000004</v>
      </c>
      <c r="N184" s="142">
        <v>0.95199999999999996</v>
      </c>
      <c r="O184" s="142">
        <v>0</v>
      </c>
      <c r="P184" s="142">
        <v>1.2E-2</v>
      </c>
      <c r="Q184" s="142">
        <v>8.0000000000000002E-3</v>
      </c>
      <c r="R184" s="142">
        <v>0.12</v>
      </c>
      <c r="S184" s="143">
        <v>60</v>
      </c>
    </row>
    <row r="185" spans="1:19" ht="87.75" customHeight="1" thickBot="1" x14ac:dyDescent="0.3">
      <c r="A185" s="239"/>
      <c r="B185" s="240" t="s">
        <v>148</v>
      </c>
      <c r="C185" s="240">
        <v>60</v>
      </c>
      <c r="D185" s="238">
        <v>2.54</v>
      </c>
      <c r="E185" s="237">
        <v>4.6500000000000004</v>
      </c>
      <c r="F185" s="237">
        <v>0.47</v>
      </c>
      <c r="G185" s="237">
        <v>30.914999999999999</v>
      </c>
      <c r="H185" s="237">
        <v>146.55000000000001</v>
      </c>
      <c r="I185" s="236">
        <v>195.1</v>
      </c>
      <c r="J185" s="236">
        <v>61.28</v>
      </c>
      <c r="K185" s="236">
        <v>10.54</v>
      </c>
      <c r="L185" s="236">
        <v>7.8479999999999999</v>
      </c>
      <c r="M185" s="236">
        <v>43.436</v>
      </c>
      <c r="N185" s="236">
        <v>0.60289999999999999</v>
      </c>
      <c r="O185" s="236">
        <v>0</v>
      </c>
      <c r="P185" s="236">
        <v>8.4000000000000005E-2</v>
      </c>
      <c r="Q185" s="142">
        <v>2.3E-2</v>
      </c>
      <c r="R185" s="142">
        <v>0.63490000000000002</v>
      </c>
      <c r="S185" s="143">
        <v>0</v>
      </c>
    </row>
    <row r="186" spans="1:19" ht="63" customHeight="1" x14ac:dyDescent="0.25">
      <c r="A186" s="63"/>
      <c r="B186" s="144" t="s">
        <v>94</v>
      </c>
      <c r="C186" s="144">
        <v>70</v>
      </c>
      <c r="D186" s="152">
        <v>6.99</v>
      </c>
      <c r="E186" s="161"/>
      <c r="F186" s="161"/>
      <c r="G186" s="161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3"/>
    </row>
    <row r="187" spans="1:19" ht="49.15" customHeight="1" x14ac:dyDescent="0.25">
      <c r="A187" s="59"/>
      <c r="B187" s="146" t="s">
        <v>43</v>
      </c>
      <c r="C187" s="146"/>
      <c r="D187" s="152">
        <f>SUM(D181:D186)</f>
        <v>56.000000000000007</v>
      </c>
      <c r="E187" s="147">
        <f>SUM(E181:E186)</f>
        <v>29.460659999999997</v>
      </c>
      <c r="F187" s="147">
        <f>SUM(F181:F186)</f>
        <v>14.67628</v>
      </c>
      <c r="G187" s="147">
        <f>SUM(G181:G186)</f>
        <v>82.77009000000001</v>
      </c>
      <c r="H187" s="147">
        <f>SUM(H181:H186)</f>
        <v>584.87936000000002</v>
      </c>
      <c r="I187" s="147">
        <f t="shared" ref="I187:S187" si="8">SUM(I182:I186)</f>
        <v>288.03999999999996</v>
      </c>
      <c r="J187" s="147">
        <f t="shared" si="8"/>
        <v>1016.7899999999998</v>
      </c>
      <c r="K187" s="147">
        <f t="shared" ref="K187:Q187" si="9">SUM(K181:K186)</f>
        <v>88.210000000000008</v>
      </c>
      <c r="L187" s="147">
        <f t="shared" si="9"/>
        <v>86.092999999999989</v>
      </c>
      <c r="M187" s="147">
        <f t="shared" si="9"/>
        <v>377.20799999999997</v>
      </c>
      <c r="N187" s="147">
        <f t="shared" si="9"/>
        <v>3.7835999999999999</v>
      </c>
      <c r="O187" s="147">
        <f t="shared" si="9"/>
        <v>53</v>
      </c>
      <c r="P187" s="147">
        <f t="shared" si="9"/>
        <v>0.49755000000000005</v>
      </c>
      <c r="Q187" s="147">
        <f t="shared" si="9"/>
        <v>0.34483000000000003</v>
      </c>
      <c r="R187" s="147">
        <f t="shared" si="8"/>
        <v>6.3849</v>
      </c>
      <c r="S187" s="147">
        <f t="shared" si="8"/>
        <v>60</v>
      </c>
    </row>
    <row r="188" spans="1:19" x14ac:dyDescent="0.25">
      <c r="A188" s="6"/>
      <c r="B188" s="7"/>
      <c r="C188" s="7"/>
      <c r="D188" s="8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 spans="1:19" ht="23.25" x14ac:dyDescent="0.25">
      <c r="A189" s="6"/>
      <c r="B189" s="125" t="s">
        <v>135</v>
      </c>
      <c r="C189" s="7"/>
      <c r="D189" s="8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ht="23.25" x14ac:dyDescent="0.25">
      <c r="A190" s="6"/>
      <c r="B190" s="125"/>
      <c r="C190" s="7"/>
      <c r="D190" s="8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 spans="1:19" ht="23.25" x14ac:dyDescent="0.25">
      <c r="A191" s="6"/>
      <c r="B191" s="125" t="s">
        <v>136</v>
      </c>
      <c r="C191" s="7"/>
      <c r="D191" s="8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 spans="1:19" x14ac:dyDescent="0.25">
      <c r="A192" s="6"/>
      <c r="B192" s="7"/>
      <c r="C192" s="7"/>
      <c r="D192" s="8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x14ac:dyDescent="0.25">
      <c r="A193" s="6"/>
      <c r="B193" s="7"/>
      <c r="C193" s="7"/>
      <c r="D193" s="8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x14ac:dyDescent="0.25">
      <c r="A194" s="6"/>
      <c r="B194" s="7"/>
      <c r="C194" s="7"/>
      <c r="D194" s="8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spans="1:19" x14ac:dyDescent="0.25">
      <c r="A195" s="6"/>
      <c r="B195" s="7"/>
      <c r="C195" s="7"/>
      <c r="D195" s="8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 spans="1:19" x14ac:dyDescent="0.25">
      <c r="A196" s="6"/>
      <c r="B196" s="7"/>
      <c r="C196" s="7"/>
      <c r="D196" s="8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 spans="1:19" x14ac:dyDescent="0.25">
      <c r="A197" s="6"/>
      <c r="B197" s="7"/>
      <c r="C197" s="7"/>
      <c r="D197" s="8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ht="27" customHeight="1" x14ac:dyDescent="0.25">
      <c r="A198" s="124"/>
      <c r="B198" s="125"/>
      <c r="C198" s="126"/>
      <c r="D198" s="189"/>
      <c r="E198" s="176"/>
      <c r="F198" s="176" t="s">
        <v>118</v>
      </c>
      <c r="G198" s="176"/>
      <c r="H198" s="176"/>
      <c r="I198" s="176"/>
      <c r="J198" s="176"/>
      <c r="K198" s="176"/>
      <c r="L198" s="176" t="s">
        <v>0</v>
      </c>
      <c r="M198" s="176"/>
      <c r="N198" s="176"/>
      <c r="O198" s="128"/>
      <c r="P198" s="129"/>
      <c r="Q198" s="128"/>
      <c r="R198" s="128"/>
      <c r="S198" s="128"/>
    </row>
    <row r="199" spans="1:19" ht="22.15" customHeight="1" x14ac:dyDescent="0.25">
      <c r="A199" s="124"/>
      <c r="B199" s="125"/>
      <c r="C199" s="126"/>
      <c r="D199" s="189"/>
      <c r="E199" s="176"/>
      <c r="F199" s="176"/>
      <c r="G199" s="176"/>
      <c r="H199" s="176"/>
      <c r="I199" s="176"/>
      <c r="J199" s="176"/>
      <c r="K199" s="176"/>
      <c r="L199" s="176" t="s">
        <v>119</v>
      </c>
      <c r="M199" s="176"/>
      <c r="N199" s="176"/>
      <c r="O199" s="128"/>
      <c r="P199" s="129"/>
      <c r="Q199" s="128"/>
      <c r="R199" s="128"/>
      <c r="S199" s="128"/>
    </row>
    <row r="200" spans="1:19" ht="25.9" customHeight="1" x14ac:dyDescent="0.25">
      <c r="A200" s="124"/>
      <c r="B200" s="125"/>
      <c r="C200" s="125"/>
      <c r="D200" s="127"/>
      <c r="E200" s="128" t="s">
        <v>45</v>
      </c>
      <c r="F200" s="128"/>
      <c r="G200" s="252" t="s">
        <v>95</v>
      </c>
      <c r="H200" s="128"/>
      <c r="I200" s="128" t="s">
        <v>80</v>
      </c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</row>
    <row r="201" spans="1:19" ht="68.45" customHeight="1" x14ac:dyDescent="0.4">
      <c r="A201" s="286" t="s">
        <v>1</v>
      </c>
      <c r="B201" s="286" t="s">
        <v>2</v>
      </c>
      <c r="C201" s="131" t="s">
        <v>3</v>
      </c>
      <c r="D201" s="286" t="s">
        <v>44</v>
      </c>
      <c r="E201" s="291" t="s">
        <v>4</v>
      </c>
      <c r="F201" s="292"/>
      <c r="G201" s="293"/>
      <c r="H201" s="286" t="s">
        <v>5</v>
      </c>
      <c r="I201" s="288" t="s">
        <v>6</v>
      </c>
      <c r="J201" s="289"/>
      <c r="K201" s="289"/>
      <c r="L201" s="289"/>
      <c r="M201" s="289"/>
      <c r="N201" s="290"/>
      <c r="O201" s="288" t="s">
        <v>7</v>
      </c>
      <c r="P201" s="289"/>
      <c r="Q201" s="289"/>
      <c r="R201" s="289"/>
      <c r="S201" s="290"/>
    </row>
    <row r="202" spans="1:19" ht="52.5" x14ac:dyDescent="0.25">
      <c r="A202" s="287"/>
      <c r="B202" s="287"/>
      <c r="C202" s="117"/>
      <c r="D202" s="287"/>
      <c r="E202" s="132" t="s">
        <v>8</v>
      </c>
      <c r="F202" s="133" t="s">
        <v>9</v>
      </c>
      <c r="G202" s="134" t="s">
        <v>10</v>
      </c>
      <c r="H202" s="287"/>
      <c r="I202" s="132" t="s">
        <v>11</v>
      </c>
      <c r="J202" s="132" t="s">
        <v>12</v>
      </c>
      <c r="K202" s="132" t="s">
        <v>13</v>
      </c>
      <c r="L202" s="132" t="s">
        <v>14</v>
      </c>
      <c r="M202" s="132" t="s">
        <v>15</v>
      </c>
      <c r="N202" s="134" t="s">
        <v>16</v>
      </c>
      <c r="O202" s="132" t="s">
        <v>17</v>
      </c>
      <c r="P202" s="132" t="s">
        <v>18</v>
      </c>
      <c r="Q202" s="132" t="s">
        <v>19</v>
      </c>
      <c r="R202" s="132" t="s">
        <v>20</v>
      </c>
      <c r="S202" s="134" t="s">
        <v>21</v>
      </c>
    </row>
    <row r="203" spans="1:19" ht="33.75" x14ac:dyDescent="0.25">
      <c r="A203" s="140"/>
      <c r="B203" s="141"/>
      <c r="C203" s="141"/>
      <c r="D203" s="142"/>
      <c r="E203" s="143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3"/>
    </row>
    <row r="204" spans="1:19" ht="33.75" x14ac:dyDescent="0.25">
      <c r="A204" s="140"/>
      <c r="B204" s="139" t="s">
        <v>23</v>
      </c>
      <c r="C204" s="139"/>
      <c r="D204" s="142"/>
      <c r="E204" s="143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3"/>
    </row>
    <row r="205" spans="1:19" ht="72.75" customHeight="1" x14ac:dyDescent="0.25">
      <c r="A205" s="140" t="s">
        <v>56</v>
      </c>
      <c r="B205" s="144" t="s">
        <v>57</v>
      </c>
      <c r="C205" s="144">
        <v>250</v>
      </c>
      <c r="D205" s="152">
        <v>3.71</v>
      </c>
      <c r="E205" s="143">
        <v>6.8601199999999993</v>
      </c>
      <c r="F205" s="142">
        <v>6.2145600000000005</v>
      </c>
      <c r="G205" s="142">
        <v>14.365260000000001</v>
      </c>
      <c r="H205" s="142">
        <v>140.83256</v>
      </c>
      <c r="I205" s="142">
        <v>20.100000000000001</v>
      </c>
      <c r="J205" s="142">
        <v>453.04</v>
      </c>
      <c r="K205" s="142">
        <v>29.02</v>
      </c>
      <c r="L205" s="142">
        <v>34.76</v>
      </c>
      <c r="M205" s="142">
        <v>116.14</v>
      </c>
      <c r="N205" s="142">
        <v>2.0140000000000002</v>
      </c>
      <c r="O205" s="142">
        <v>0</v>
      </c>
      <c r="P205" s="142">
        <v>0.19720000000000001</v>
      </c>
      <c r="Q205" s="142">
        <v>8.4600000000000009E-2</v>
      </c>
      <c r="R205" s="142">
        <v>1.74</v>
      </c>
      <c r="S205" s="143">
        <v>0</v>
      </c>
    </row>
    <row r="206" spans="1:19" ht="84" customHeight="1" x14ac:dyDescent="0.25">
      <c r="A206" s="241" t="s">
        <v>24</v>
      </c>
      <c r="B206" s="144" t="s">
        <v>69</v>
      </c>
      <c r="C206" s="144" t="s">
        <v>149</v>
      </c>
      <c r="D206" s="152">
        <v>27.43</v>
      </c>
      <c r="E206" s="143">
        <v>6.4484000000000004</v>
      </c>
      <c r="F206" s="142">
        <v>16.229839999999999</v>
      </c>
      <c r="G206" s="142">
        <v>0.28483000000000003</v>
      </c>
      <c r="H206" s="142">
        <v>173.00147999999999</v>
      </c>
      <c r="I206" s="142">
        <v>501.09</v>
      </c>
      <c r="J206" s="142">
        <v>137.9</v>
      </c>
      <c r="K206" s="142">
        <v>22.9</v>
      </c>
      <c r="L206" s="142">
        <v>12.4</v>
      </c>
      <c r="M206" s="142">
        <v>100.08</v>
      </c>
      <c r="N206" s="142">
        <v>1.1260000000000001</v>
      </c>
      <c r="O206" s="142">
        <v>20</v>
      </c>
      <c r="P206" s="142">
        <v>0.11829999999999999</v>
      </c>
      <c r="Q206" s="142">
        <v>9.8999999999999991E-2</v>
      </c>
      <c r="R206" s="142">
        <v>1.4309999999999998</v>
      </c>
      <c r="S206" s="143">
        <v>0</v>
      </c>
    </row>
    <row r="207" spans="1:19" ht="93" customHeight="1" x14ac:dyDescent="0.25">
      <c r="A207" s="242" t="s">
        <v>48</v>
      </c>
      <c r="B207" s="144" t="s">
        <v>66</v>
      </c>
      <c r="C207" s="144">
        <v>150</v>
      </c>
      <c r="D207" s="152">
        <v>6.19</v>
      </c>
      <c r="E207" s="143">
        <v>1.5715577999999999</v>
      </c>
      <c r="F207" s="142">
        <v>4.2029240000000003</v>
      </c>
      <c r="G207" s="142">
        <v>9.4759847000000015</v>
      </c>
      <c r="H207" s="142">
        <v>82.016486000000015</v>
      </c>
      <c r="I207" s="142">
        <v>279.88300000000004</v>
      </c>
      <c r="J207" s="142">
        <v>333.12799999999999</v>
      </c>
      <c r="K207" s="142">
        <v>24.8935</v>
      </c>
      <c r="L207" s="142">
        <v>20.655000000000001</v>
      </c>
      <c r="M207" s="142">
        <v>44.980999999999995</v>
      </c>
      <c r="N207" s="142">
        <v>0.71625000000000005</v>
      </c>
      <c r="O207" s="142">
        <v>0</v>
      </c>
      <c r="P207" s="142">
        <v>6.8919999999999995E-2</v>
      </c>
      <c r="Q207" s="142">
        <v>5.0720000000000001E-2</v>
      </c>
      <c r="R207" s="142">
        <v>0.85580000000000012</v>
      </c>
      <c r="S207" s="143">
        <v>0</v>
      </c>
    </row>
    <row r="208" spans="1:19" ht="72.75" customHeight="1" x14ac:dyDescent="0.25">
      <c r="A208" s="140" t="s">
        <v>58</v>
      </c>
      <c r="B208" s="144" t="s">
        <v>78</v>
      </c>
      <c r="C208" s="144">
        <v>200</v>
      </c>
      <c r="D208" s="152">
        <v>2.9</v>
      </c>
      <c r="E208" s="143">
        <v>0.15200000000000002</v>
      </c>
      <c r="F208" s="142">
        <v>0.15040000000000001</v>
      </c>
      <c r="G208" s="142">
        <v>25.363519999999998</v>
      </c>
      <c r="H208" s="142">
        <v>103.41567999999999</v>
      </c>
      <c r="I208" s="142">
        <v>10.64</v>
      </c>
      <c r="J208" s="142">
        <v>111.92</v>
      </c>
      <c r="K208" s="142">
        <v>7.12</v>
      </c>
      <c r="L208" s="142">
        <v>3.6</v>
      </c>
      <c r="M208" s="142">
        <v>4.4000000000000004</v>
      </c>
      <c r="N208" s="142">
        <v>0.95199999999999996</v>
      </c>
      <c r="O208" s="142">
        <v>0</v>
      </c>
      <c r="P208" s="142">
        <v>1.2E-2</v>
      </c>
      <c r="Q208" s="142">
        <v>8.0000000000000002E-3</v>
      </c>
      <c r="R208" s="142">
        <v>0.12</v>
      </c>
      <c r="S208" s="143">
        <v>60</v>
      </c>
    </row>
    <row r="209" spans="1:19" ht="76.900000000000006" customHeight="1" x14ac:dyDescent="0.25">
      <c r="A209" s="145"/>
      <c r="B209" s="144" t="s">
        <v>96</v>
      </c>
      <c r="C209" s="144" t="s">
        <v>150</v>
      </c>
      <c r="D209" s="152">
        <v>15.77</v>
      </c>
      <c r="E209" s="143">
        <v>4.6500000000000004</v>
      </c>
      <c r="F209" s="142">
        <v>0.47</v>
      </c>
      <c r="G209" s="142">
        <v>30.914999999999999</v>
      </c>
      <c r="H209" s="142">
        <v>146.55000000000001</v>
      </c>
      <c r="I209" s="142">
        <v>195.1</v>
      </c>
      <c r="J209" s="142">
        <v>61.28</v>
      </c>
      <c r="K209" s="142">
        <v>10.54</v>
      </c>
      <c r="L209" s="142">
        <v>7.8479999999999999</v>
      </c>
      <c r="M209" s="142">
        <v>43.436</v>
      </c>
      <c r="N209" s="142">
        <v>0.60289999999999999</v>
      </c>
      <c r="O209" s="142">
        <v>0</v>
      </c>
      <c r="P209" s="142">
        <v>8.4000000000000005E-2</v>
      </c>
      <c r="Q209" s="142">
        <v>2.3E-2</v>
      </c>
      <c r="R209" s="142">
        <v>0.63490000000000002</v>
      </c>
      <c r="S209" s="143">
        <v>0</v>
      </c>
    </row>
    <row r="210" spans="1:19" ht="54.75" customHeight="1" x14ac:dyDescent="0.25">
      <c r="A210" s="145"/>
      <c r="B210" s="144"/>
      <c r="C210" s="144"/>
      <c r="D210" s="152"/>
      <c r="E210" s="143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3"/>
    </row>
    <row r="211" spans="1:19" ht="51.75" customHeight="1" x14ac:dyDescent="0.25">
      <c r="A211" s="140"/>
      <c r="B211" s="146" t="s">
        <v>43</v>
      </c>
      <c r="C211" s="146"/>
      <c r="D211" s="152">
        <f t="shared" ref="D211:S211" si="10">SUM(D205:D210)</f>
        <v>56</v>
      </c>
      <c r="E211" s="147">
        <f t="shared" si="10"/>
        <v>19.682077799999998</v>
      </c>
      <c r="F211" s="147">
        <f t="shared" si="10"/>
        <v>27.267724000000001</v>
      </c>
      <c r="G211" s="147">
        <f t="shared" si="10"/>
        <v>80.40459469999999</v>
      </c>
      <c r="H211" s="147">
        <f t="shared" si="10"/>
        <v>645.81620599999997</v>
      </c>
      <c r="I211" s="147">
        <f t="shared" si="10"/>
        <v>1006.813</v>
      </c>
      <c r="J211" s="147">
        <f t="shared" si="10"/>
        <v>1097.268</v>
      </c>
      <c r="K211" s="147">
        <f t="shared" si="10"/>
        <v>94.473500000000001</v>
      </c>
      <c r="L211" s="147">
        <f t="shared" si="10"/>
        <v>79.262999999999991</v>
      </c>
      <c r="M211" s="147">
        <f t="shared" si="10"/>
        <v>309.03699999999998</v>
      </c>
      <c r="N211" s="147">
        <f t="shared" si="10"/>
        <v>5.411150000000001</v>
      </c>
      <c r="O211" s="147">
        <f t="shared" si="10"/>
        <v>20</v>
      </c>
      <c r="P211" s="147">
        <f t="shared" si="10"/>
        <v>0.48042000000000001</v>
      </c>
      <c r="Q211" s="147">
        <f t="shared" si="10"/>
        <v>0.26532</v>
      </c>
      <c r="R211" s="147">
        <f t="shared" si="10"/>
        <v>4.7816999999999998</v>
      </c>
      <c r="S211" s="147">
        <f t="shared" si="10"/>
        <v>60</v>
      </c>
    </row>
    <row r="212" spans="1:19" ht="33.75" x14ac:dyDescent="0.25">
      <c r="A212" s="135"/>
      <c r="B212" s="136"/>
      <c r="C212" s="136"/>
      <c r="D212" s="137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</row>
    <row r="213" spans="1:19" ht="33.75" x14ac:dyDescent="0.25">
      <c r="A213" s="135"/>
      <c r="B213" s="125" t="s">
        <v>137</v>
      </c>
      <c r="C213" s="130"/>
      <c r="D213" s="137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</row>
    <row r="214" spans="1:19" ht="33.75" x14ac:dyDescent="0.25">
      <c r="A214" s="135"/>
      <c r="B214" s="125"/>
      <c r="C214" s="136"/>
      <c r="D214" s="137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</row>
    <row r="215" spans="1:19" ht="33.75" x14ac:dyDescent="0.25">
      <c r="A215" s="135"/>
      <c r="B215" s="125" t="s">
        <v>138</v>
      </c>
      <c r="C215" s="136"/>
      <c r="D215" s="137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</row>
    <row r="216" spans="1:19" x14ac:dyDescent="0.25">
      <c r="A216" s="6"/>
      <c r="B216" s="7"/>
      <c r="C216" s="7"/>
      <c r="D216" s="8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x14ac:dyDescent="0.25">
      <c r="A217" s="6"/>
      <c r="B217" s="7"/>
      <c r="C217" s="7"/>
      <c r="D217" s="8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x14ac:dyDescent="0.25">
      <c r="A218" s="6"/>
      <c r="B218" s="7"/>
      <c r="C218" s="7"/>
      <c r="D218" s="8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x14ac:dyDescent="0.25">
      <c r="A219" s="6"/>
      <c r="B219" s="7"/>
      <c r="C219" s="7"/>
      <c r="D219" s="8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x14ac:dyDescent="0.25">
      <c r="A220" s="6"/>
      <c r="B220" s="7"/>
      <c r="C220" s="7"/>
      <c r="D220" s="8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x14ac:dyDescent="0.25">
      <c r="A221" s="6"/>
      <c r="B221" s="7"/>
      <c r="C221" s="7"/>
      <c r="D221" s="8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spans="1:19" ht="26.25" x14ac:dyDescent="0.25">
      <c r="A222" s="6"/>
      <c r="B222" s="7"/>
      <c r="C222" s="19"/>
      <c r="D222" s="81"/>
      <c r="E222" s="176"/>
      <c r="F222" s="176" t="s">
        <v>118</v>
      </c>
      <c r="G222" s="176"/>
      <c r="H222" s="176"/>
      <c r="I222" s="176"/>
      <c r="J222" s="176"/>
      <c r="K222" s="176"/>
      <c r="L222" s="176" t="s">
        <v>0</v>
      </c>
      <c r="M222" s="176"/>
      <c r="N222" s="176"/>
      <c r="O222" s="176"/>
      <c r="P222" s="82"/>
      <c r="Q222" s="9"/>
      <c r="R222" s="9"/>
      <c r="S222" s="9"/>
    </row>
    <row r="223" spans="1:19" ht="26.25" x14ac:dyDescent="0.25">
      <c r="A223" s="6"/>
      <c r="B223" s="7"/>
      <c r="C223" s="19"/>
      <c r="D223" s="81"/>
      <c r="E223" s="176"/>
      <c r="F223" s="176"/>
      <c r="G223" s="176"/>
      <c r="H223" s="176"/>
      <c r="I223" s="176"/>
      <c r="J223" s="176"/>
      <c r="K223" s="176"/>
      <c r="L223" s="176" t="s">
        <v>119</v>
      </c>
      <c r="M223" s="176"/>
      <c r="N223" s="176"/>
      <c r="O223" s="176"/>
      <c r="P223" s="82"/>
      <c r="Q223" s="9"/>
      <c r="R223" s="9"/>
      <c r="S223" s="9"/>
    </row>
    <row r="224" spans="1:19" ht="26.25" x14ac:dyDescent="0.25">
      <c r="A224" s="6"/>
      <c r="B224" s="7"/>
      <c r="C224" s="7"/>
      <c r="D224" s="81"/>
      <c r="E224" s="176" t="s">
        <v>45</v>
      </c>
      <c r="F224" s="176"/>
      <c r="G224" s="176" t="s">
        <v>97</v>
      </c>
      <c r="H224" s="176"/>
      <c r="I224" s="176" t="s">
        <v>80</v>
      </c>
      <c r="J224" s="176"/>
      <c r="K224" s="176"/>
      <c r="L224" s="176"/>
      <c r="M224" s="176"/>
      <c r="N224" s="176"/>
      <c r="O224" s="176"/>
      <c r="P224" s="79"/>
      <c r="Q224" s="9"/>
      <c r="R224" s="9"/>
      <c r="S224" s="9"/>
    </row>
    <row r="225" spans="1:19" ht="40.15" customHeight="1" x14ac:dyDescent="0.3">
      <c r="A225" s="278" t="s">
        <v>1</v>
      </c>
      <c r="B225" s="278" t="s">
        <v>2</v>
      </c>
      <c r="C225" s="203" t="s">
        <v>3</v>
      </c>
      <c r="D225" s="278" t="s">
        <v>44</v>
      </c>
      <c r="E225" s="280" t="s">
        <v>4</v>
      </c>
      <c r="F225" s="281"/>
      <c r="G225" s="282"/>
      <c r="H225" s="278" t="s">
        <v>5</v>
      </c>
      <c r="I225" s="283" t="s">
        <v>6</v>
      </c>
      <c r="J225" s="284"/>
      <c r="K225" s="284"/>
      <c r="L225" s="284"/>
      <c r="M225" s="284"/>
      <c r="N225" s="285"/>
      <c r="O225" s="283" t="s">
        <v>7</v>
      </c>
      <c r="P225" s="284"/>
      <c r="Q225" s="284"/>
      <c r="R225" s="284"/>
      <c r="S225" s="285"/>
    </row>
    <row r="226" spans="1:19" ht="20.25" x14ac:dyDescent="0.25">
      <c r="A226" s="279"/>
      <c r="B226" s="279"/>
      <c r="C226" s="204"/>
      <c r="D226" s="279"/>
      <c r="E226" s="86" t="s">
        <v>8</v>
      </c>
      <c r="F226" s="202" t="s">
        <v>9</v>
      </c>
      <c r="G226" s="88" t="s">
        <v>10</v>
      </c>
      <c r="H226" s="279"/>
      <c r="I226" s="86" t="s">
        <v>11</v>
      </c>
      <c r="J226" s="86" t="s">
        <v>12</v>
      </c>
      <c r="K226" s="86" t="s">
        <v>13</v>
      </c>
      <c r="L226" s="86" t="s">
        <v>14</v>
      </c>
      <c r="M226" s="86" t="s">
        <v>15</v>
      </c>
      <c r="N226" s="88" t="s">
        <v>16</v>
      </c>
      <c r="O226" s="86" t="s">
        <v>17</v>
      </c>
      <c r="P226" s="86" t="s">
        <v>18</v>
      </c>
      <c r="Q226" s="86" t="s">
        <v>19</v>
      </c>
      <c r="R226" s="86" t="s">
        <v>20</v>
      </c>
      <c r="S226" s="88" t="s">
        <v>21</v>
      </c>
    </row>
    <row r="227" spans="1:19" ht="18" x14ac:dyDescent="0.25">
      <c r="A227" s="59"/>
      <c r="B227" s="60"/>
      <c r="C227" s="60"/>
      <c r="D227" s="61"/>
      <c r="E227" s="62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2"/>
    </row>
    <row r="228" spans="1:19" ht="38.25" customHeight="1" x14ac:dyDescent="0.25">
      <c r="A228" s="59"/>
      <c r="B228" s="228" t="s">
        <v>23</v>
      </c>
      <c r="C228" s="80"/>
      <c r="D228" s="61"/>
      <c r="E228" s="62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2"/>
    </row>
    <row r="229" spans="1:19" ht="73.5" customHeight="1" x14ac:dyDescent="0.25">
      <c r="A229" s="59">
        <v>96</v>
      </c>
      <c r="B229" s="144"/>
      <c r="C229" s="144"/>
      <c r="D229" s="152"/>
      <c r="E229" s="143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3"/>
    </row>
    <row r="230" spans="1:19" ht="99" x14ac:dyDescent="0.25">
      <c r="A230" s="75" t="s">
        <v>53</v>
      </c>
      <c r="B230" s="144" t="s">
        <v>63</v>
      </c>
      <c r="C230" s="144">
        <v>250</v>
      </c>
      <c r="D230" s="152">
        <v>8.2100000000000009</v>
      </c>
      <c r="E230" s="143">
        <v>3.492</v>
      </c>
      <c r="F230" s="142">
        <v>5.0990000000000002</v>
      </c>
      <c r="G230" s="142">
        <v>14.869399999999999</v>
      </c>
      <c r="H230" s="142">
        <v>119.36659999999999</v>
      </c>
      <c r="I230" s="142">
        <v>137.72</v>
      </c>
      <c r="J230" s="142">
        <v>407.07799999999997</v>
      </c>
      <c r="K230" s="142">
        <v>18.016000000000002</v>
      </c>
      <c r="L230" s="142">
        <v>25.204000000000001</v>
      </c>
      <c r="M230" s="142">
        <v>92.27</v>
      </c>
      <c r="N230" s="142">
        <v>0.96980000000000011</v>
      </c>
      <c r="O230" s="142">
        <v>0</v>
      </c>
      <c r="P230" s="142">
        <v>9.3400000000000011E-2</v>
      </c>
      <c r="Q230" s="142">
        <v>7.1000000000000008E-2</v>
      </c>
      <c r="R230" s="142">
        <v>1.806</v>
      </c>
      <c r="S230" s="143">
        <v>0</v>
      </c>
    </row>
    <row r="231" spans="1:19" ht="69.599999999999994" customHeight="1" x14ac:dyDescent="0.25">
      <c r="A231" s="75" t="s">
        <v>39</v>
      </c>
      <c r="B231" s="144" t="s">
        <v>28</v>
      </c>
      <c r="C231" s="144">
        <v>200</v>
      </c>
      <c r="D231" s="152">
        <v>11.61</v>
      </c>
      <c r="E231" s="143">
        <v>2.0426199999999999</v>
      </c>
      <c r="F231" s="142">
        <v>2.9563600000000001</v>
      </c>
      <c r="G231" s="142">
        <v>13.365170000000001</v>
      </c>
      <c r="H231" s="142">
        <v>88.238399999999999</v>
      </c>
      <c r="I231" s="142">
        <v>12.3</v>
      </c>
      <c r="J231" s="142">
        <v>508.59</v>
      </c>
      <c r="K231" s="142">
        <v>27.39</v>
      </c>
      <c r="L231" s="142">
        <v>21.765000000000001</v>
      </c>
      <c r="M231" s="142">
        <v>64.14</v>
      </c>
      <c r="N231" s="142">
        <v>0.79150000000000009</v>
      </c>
      <c r="O231" s="142">
        <v>17</v>
      </c>
      <c r="P231" s="142">
        <v>0.10895000000000001</v>
      </c>
      <c r="Q231" s="142">
        <v>8.6550000000000002E-2</v>
      </c>
      <c r="R231" s="142">
        <v>1.1299999999999999</v>
      </c>
      <c r="S231" s="143">
        <v>0</v>
      </c>
    </row>
    <row r="232" spans="1:19" ht="71.45" customHeight="1" x14ac:dyDescent="0.25">
      <c r="A232" s="75" t="s">
        <v>41</v>
      </c>
      <c r="B232" s="144" t="s">
        <v>98</v>
      </c>
      <c r="C232" s="144">
        <v>80</v>
      </c>
      <c r="D232" s="152">
        <v>17.96</v>
      </c>
      <c r="E232" s="143">
        <v>8.5118253333333325</v>
      </c>
      <c r="F232" s="142">
        <v>7.8075653333333328</v>
      </c>
      <c r="G232" s="142">
        <v>5.8289443333333333</v>
      </c>
      <c r="H232" s="142">
        <v>127.63116666666666</v>
      </c>
      <c r="I232" s="142">
        <v>547.85033333333331</v>
      </c>
      <c r="J232" s="142">
        <v>164.52533333333335</v>
      </c>
      <c r="K232" s="142">
        <v>20.341000000000001</v>
      </c>
      <c r="L232" s="142">
        <v>16.309333333333335</v>
      </c>
      <c r="M232" s="142">
        <v>97.155000000000001</v>
      </c>
      <c r="N232" s="142">
        <v>0.67276666666666662</v>
      </c>
      <c r="O232" s="142">
        <v>10.25</v>
      </c>
      <c r="P232" s="142">
        <v>1.0560966666666665</v>
      </c>
      <c r="Q232" s="142">
        <v>7.7839999999999993E-2</v>
      </c>
      <c r="R232" s="142">
        <v>1.8378666666666665</v>
      </c>
      <c r="S232" s="143">
        <v>0</v>
      </c>
    </row>
    <row r="233" spans="1:19" ht="80.25" customHeight="1" x14ac:dyDescent="0.25">
      <c r="A233" s="75"/>
      <c r="B233" s="144" t="s">
        <v>36</v>
      </c>
      <c r="C233" s="144">
        <v>60</v>
      </c>
      <c r="D233" s="152">
        <v>2.54</v>
      </c>
      <c r="E233" s="143">
        <v>4.6500000000000004</v>
      </c>
      <c r="F233" s="142">
        <v>0.47</v>
      </c>
      <c r="G233" s="142">
        <v>30.914999999999999</v>
      </c>
      <c r="H233" s="142">
        <v>146.55000000000001</v>
      </c>
      <c r="I233" s="142">
        <v>195.1</v>
      </c>
      <c r="J233" s="142">
        <v>61.28</v>
      </c>
      <c r="K233" s="142">
        <v>10.54</v>
      </c>
      <c r="L233" s="142">
        <v>7.8479999999999999</v>
      </c>
      <c r="M233" s="142">
        <v>43.436</v>
      </c>
      <c r="N233" s="142">
        <v>0.60289999999999999</v>
      </c>
      <c r="O233" s="142">
        <v>0</v>
      </c>
      <c r="P233" s="142">
        <v>8.4000000000000005E-2</v>
      </c>
      <c r="Q233" s="142">
        <v>2.3E-2</v>
      </c>
      <c r="R233" s="142">
        <v>0.63490000000000002</v>
      </c>
      <c r="S233" s="143">
        <v>0</v>
      </c>
    </row>
    <row r="234" spans="1:19" ht="60" customHeight="1" x14ac:dyDescent="0.25">
      <c r="A234" s="75" t="s">
        <v>58</v>
      </c>
      <c r="B234" s="144" t="s">
        <v>81</v>
      </c>
      <c r="C234" s="144">
        <v>200</v>
      </c>
      <c r="D234" s="152">
        <v>5.28</v>
      </c>
      <c r="E234" s="143">
        <v>0.15200000000000002</v>
      </c>
      <c r="F234" s="142">
        <v>0.15040000000000001</v>
      </c>
      <c r="G234" s="142">
        <v>25.363519999999998</v>
      </c>
      <c r="H234" s="142">
        <v>103.41567999999999</v>
      </c>
      <c r="I234" s="142">
        <v>10.64</v>
      </c>
      <c r="J234" s="142">
        <v>111.92</v>
      </c>
      <c r="K234" s="142">
        <v>7.12</v>
      </c>
      <c r="L234" s="142">
        <v>3.6</v>
      </c>
      <c r="M234" s="142">
        <v>4.4000000000000004</v>
      </c>
      <c r="N234" s="142">
        <v>0.95199999999999996</v>
      </c>
      <c r="O234" s="142">
        <v>0</v>
      </c>
      <c r="P234" s="142">
        <v>1.2E-2</v>
      </c>
      <c r="Q234" s="142">
        <v>8.0000000000000002E-3</v>
      </c>
      <c r="R234" s="142">
        <v>0.12</v>
      </c>
      <c r="S234" s="143">
        <v>60</v>
      </c>
    </row>
    <row r="235" spans="1:19" ht="44.45" customHeight="1" x14ac:dyDescent="0.25">
      <c r="A235" s="63"/>
      <c r="B235" s="144" t="s">
        <v>151</v>
      </c>
      <c r="C235" s="144">
        <v>95</v>
      </c>
      <c r="D235" s="152">
        <v>10.4</v>
      </c>
      <c r="E235" s="143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3"/>
    </row>
    <row r="236" spans="1:19" ht="49.15" customHeight="1" x14ac:dyDescent="0.25">
      <c r="A236" s="59"/>
      <c r="B236" s="146" t="s">
        <v>43</v>
      </c>
      <c r="C236" s="146"/>
      <c r="D236" s="152">
        <f>SUM(D230:D235)</f>
        <v>56</v>
      </c>
      <c r="E236" s="147">
        <f t="shared" ref="E236:S236" si="11">SUM(E229:E235)</f>
        <v>18.848445333333334</v>
      </c>
      <c r="F236" s="147">
        <f t="shared" si="11"/>
        <v>16.483325333333333</v>
      </c>
      <c r="G236" s="147">
        <f t="shared" si="11"/>
        <v>90.342034333333316</v>
      </c>
      <c r="H236" s="147">
        <f t="shared" si="11"/>
        <v>585.2018466666666</v>
      </c>
      <c r="I236" s="147">
        <f t="shared" si="11"/>
        <v>903.6103333333333</v>
      </c>
      <c r="J236" s="147">
        <f t="shared" si="11"/>
        <v>1253.3933333333332</v>
      </c>
      <c r="K236" s="147">
        <f t="shared" si="11"/>
        <v>83.407000000000011</v>
      </c>
      <c r="L236" s="147">
        <f t="shared" si="11"/>
        <v>74.726333333333329</v>
      </c>
      <c r="M236" s="147">
        <f t="shared" si="11"/>
        <v>301.40099999999995</v>
      </c>
      <c r="N236" s="147">
        <f t="shared" si="11"/>
        <v>3.9889666666666668</v>
      </c>
      <c r="O236" s="147">
        <f t="shared" si="11"/>
        <v>27.25</v>
      </c>
      <c r="P236" s="147">
        <f t="shared" si="11"/>
        <v>1.3544466666666666</v>
      </c>
      <c r="Q236" s="147">
        <f t="shared" si="11"/>
        <v>0.26639000000000002</v>
      </c>
      <c r="R236" s="147">
        <f t="shared" si="11"/>
        <v>5.5287666666666668</v>
      </c>
      <c r="S236" s="147">
        <f t="shared" si="11"/>
        <v>60</v>
      </c>
    </row>
    <row r="237" spans="1:19" ht="51" customHeight="1" x14ac:dyDescent="0.5">
      <c r="B237" s="210" t="s">
        <v>139</v>
      </c>
      <c r="C237" s="210"/>
      <c r="D237" s="210" t="s">
        <v>125</v>
      </c>
      <c r="E237" s="210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</row>
    <row r="238" spans="1:19" ht="43.5" customHeight="1" x14ac:dyDescent="0.45">
      <c r="C238" s="165"/>
      <c r="D238" s="165" t="s">
        <v>118</v>
      </c>
      <c r="E238" s="165"/>
      <c r="F238" s="165"/>
      <c r="G238" s="165"/>
      <c r="H238" s="165"/>
      <c r="I238" s="165"/>
      <c r="J238" s="165"/>
      <c r="K238" s="165"/>
      <c r="L238" s="165" t="s">
        <v>0</v>
      </c>
      <c r="M238" s="165"/>
      <c r="N238" s="165"/>
      <c r="O238" s="165"/>
      <c r="P238" s="39"/>
    </row>
    <row r="239" spans="1:19" s="46" customFormat="1" ht="28.5" x14ac:dyDescent="0.45">
      <c r="A239"/>
      <c r="B239"/>
      <c r="C239" s="165"/>
      <c r="D239" s="165"/>
      <c r="E239" s="165"/>
      <c r="F239" s="165"/>
      <c r="G239" s="165"/>
      <c r="H239" s="165"/>
      <c r="I239" s="165"/>
      <c r="J239" s="165"/>
      <c r="K239" s="165"/>
      <c r="L239" s="165" t="s">
        <v>119</v>
      </c>
      <c r="M239" s="165"/>
      <c r="N239" s="165"/>
      <c r="O239" s="165"/>
      <c r="P239" s="39"/>
      <c r="Q239"/>
      <c r="R239"/>
      <c r="S239"/>
    </row>
    <row r="240" spans="1:19" s="46" customFormat="1" ht="46.15" customHeight="1" x14ac:dyDescent="0.45">
      <c r="C240" s="172"/>
      <c r="D240" s="172"/>
      <c r="E240" s="165" t="s">
        <v>45</v>
      </c>
      <c r="F240" s="165"/>
      <c r="G240" s="165" t="s">
        <v>99</v>
      </c>
      <c r="H240" s="165"/>
      <c r="I240" s="165" t="s">
        <v>80</v>
      </c>
      <c r="J240" s="172"/>
      <c r="K240" s="172"/>
      <c r="L240" s="172"/>
      <c r="M240" s="172"/>
      <c r="N240" s="172"/>
      <c r="O240" s="172"/>
    </row>
    <row r="241" spans="1:19" s="46" customFormat="1" ht="39" customHeight="1" x14ac:dyDescent="0.3">
      <c r="A241" s="278" t="s">
        <v>1</v>
      </c>
      <c r="B241" s="278" t="s">
        <v>2</v>
      </c>
      <c r="C241" s="187" t="s">
        <v>3</v>
      </c>
      <c r="D241" s="278" t="s">
        <v>44</v>
      </c>
      <c r="E241" s="280" t="s">
        <v>4</v>
      </c>
      <c r="F241" s="281"/>
      <c r="G241" s="282"/>
      <c r="H241" s="278" t="s">
        <v>5</v>
      </c>
      <c r="I241" s="283" t="s">
        <v>6</v>
      </c>
      <c r="J241" s="284"/>
      <c r="K241" s="284"/>
      <c r="L241" s="284"/>
      <c r="M241" s="284"/>
      <c r="N241" s="285"/>
      <c r="O241" s="283" t="s">
        <v>7</v>
      </c>
      <c r="P241" s="284"/>
      <c r="Q241" s="284"/>
      <c r="R241" s="284"/>
      <c r="S241" s="285"/>
    </row>
    <row r="242" spans="1:19" s="46" customFormat="1" ht="20.25" x14ac:dyDescent="0.25">
      <c r="A242" s="279"/>
      <c r="B242" s="279"/>
      <c r="C242" s="188"/>
      <c r="D242" s="279"/>
      <c r="E242" s="86" t="s">
        <v>8</v>
      </c>
      <c r="F242" s="186" t="s">
        <v>9</v>
      </c>
      <c r="G242" s="88" t="s">
        <v>10</v>
      </c>
      <c r="H242" s="279"/>
      <c r="I242" s="86" t="s">
        <v>11</v>
      </c>
      <c r="J242" s="86" t="s">
        <v>12</v>
      </c>
      <c r="K242" s="86" t="s">
        <v>13</v>
      </c>
      <c r="L242" s="86" t="s">
        <v>14</v>
      </c>
      <c r="M242" s="86" t="s">
        <v>15</v>
      </c>
      <c r="N242" s="88" t="s">
        <v>16</v>
      </c>
      <c r="O242" s="86" t="s">
        <v>17</v>
      </c>
      <c r="P242" s="86" t="s">
        <v>18</v>
      </c>
      <c r="Q242" s="86" t="s">
        <v>19</v>
      </c>
      <c r="R242" s="86" t="s">
        <v>20</v>
      </c>
      <c r="S242" s="88" t="s">
        <v>21</v>
      </c>
    </row>
    <row r="243" spans="1:19" s="46" customFormat="1" ht="54" customHeight="1" x14ac:dyDescent="0.25">
      <c r="A243" s="47"/>
      <c r="B243" s="90" t="s">
        <v>23</v>
      </c>
      <c r="C243" s="48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</row>
    <row r="244" spans="1:19" s="46" customFormat="1" ht="49.5" customHeight="1" x14ac:dyDescent="0.25">
      <c r="A244" s="50"/>
      <c r="B244" s="244" t="s">
        <v>153</v>
      </c>
      <c r="C244" s="160"/>
      <c r="D244" s="269">
        <v>8</v>
      </c>
      <c r="E244" s="143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3"/>
    </row>
    <row r="245" spans="1:19" s="46" customFormat="1" ht="83.25" customHeight="1" x14ac:dyDescent="0.25">
      <c r="A245" s="89" t="s">
        <v>42</v>
      </c>
      <c r="B245" s="243" t="s">
        <v>50</v>
      </c>
      <c r="C245" s="190">
        <v>250</v>
      </c>
      <c r="D245" s="214">
        <v>3.84</v>
      </c>
      <c r="E245" s="191">
        <v>4.6344255999999993</v>
      </c>
      <c r="F245" s="191">
        <v>6.268063999999999</v>
      </c>
      <c r="G245" s="191">
        <v>6.169436000000001</v>
      </c>
      <c r="H245" s="191">
        <v>116.62802240000001</v>
      </c>
      <c r="I245" s="191">
        <v>227.32</v>
      </c>
      <c r="J245" s="191">
        <v>307.94</v>
      </c>
      <c r="K245" s="191">
        <v>16.288</v>
      </c>
      <c r="L245" s="191">
        <v>17.260000000000002</v>
      </c>
      <c r="M245" s="191">
        <v>76.971999999999994</v>
      </c>
      <c r="N245" s="191">
        <v>1.1275999999999997</v>
      </c>
      <c r="O245" s="191">
        <v>12.8</v>
      </c>
      <c r="P245" s="191">
        <v>7.7920000000000003E-2</v>
      </c>
      <c r="Q245" s="191">
        <v>7.3120000000000004E-2</v>
      </c>
      <c r="R245" s="191">
        <v>1.4608000000000001</v>
      </c>
      <c r="S245" s="191">
        <v>0</v>
      </c>
    </row>
    <row r="246" spans="1:19" s="46" customFormat="1" ht="107.25" customHeight="1" x14ac:dyDescent="0.25">
      <c r="A246" s="59" t="s">
        <v>48</v>
      </c>
      <c r="B246" s="144" t="s">
        <v>71</v>
      </c>
      <c r="C246" s="144">
        <v>150</v>
      </c>
      <c r="D246" s="152">
        <v>7.06</v>
      </c>
      <c r="E246" s="143">
        <v>1.5715577999999999</v>
      </c>
      <c r="F246" s="142">
        <v>4.2029240000000003</v>
      </c>
      <c r="G246" s="142">
        <v>9.4759847000000015</v>
      </c>
      <c r="H246" s="142">
        <v>82.016486000000015</v>
      </c>
      <c r="I246" s="142">
        <v>279.88300000000004</v>
      </c>
      <c r="J246" s="142">
        <v>333.12799999999999</v>
      </c>
      <c r="K246" s="142">
        <v>24.8935</v>
      </c>
      <c r="L246" s="142">
        <v>20.655000000000001</v>
      </c>
      <c r="M246" s="142">
        <v>44.980999999999995</v>
      </c>
      <c r="N246" s="142">
        <v>0.71625000000000005</v>
      </c>
      <c r="O246" s="142">
        <v>0</v>
      </c>
      <c r="P246" s="142">
        <v>6.8919999999999995E-2</v>
      </c>
      <c r="Q246" s="142">
        <v>5.0720000000000001E-2</v>
      </c>
      <c r="R246" s="142">
        <v>0.85580000000000012</v>
      </c>
      <c r="S246" s="143">
        <v>0</v>
      </c>
    </row>
    <row r="247" spans="1:19" s="46" customFormat="1" ht="68.25" customHeight="1" x14ac:dyDescent="0.25">
      <c r="A247" s="59" t="s">
        <v>30</v>
      </c>
      <c r="B247" s="144" t="s">
        <v>31</v>
      </c>
      <c r="C247" s="144" t="s">
        <v>68</v>
      </c>
      <c r="D247" s="152">
        <v>25.71</v>
      </c>
      <c r="E247" s="143">
        <v>11.519512000000002</v>
      </c>
      <c r="F247" s="142">
        <v>12.452</v>
      </c>
      <c r="G247" s="142">
        <v>2.5844</v>
      </c>
      <c r="H247" s="142">
        <v>168.48364800000002</v>
      </c>
      <c r="I247" s="142">
        <v>42.02</v>
      </c>
      <c r="J247" s="142">
        <v>253.97200000000001</v>
      </c>
      <c r="K247" s="142">
        <v>9.7880000000000003</v>
      </c>
      <c r="L247" s="142">
        <v>17.224000000000004</v>
      </c>
      <c r="M247" s="142">
        <v>128.59200000000001</v>
      </c>
      <c r="N247" s="142">
        <v>1.8840000000000003</v>
      </c>
      <c r="O247" s="142">
        <v>0</v>
      </c>
      <c r="P247" s="142">
        <v>5.1119999999999992E-2</v>
      </c>
      <c r="Q247" s="142">
        <v>0.10304000000000001</v>
      </c>
      <c r="R247" s="142">
        <v>3.0752000000000002</v>
      </c>
      <c r="S247" s="143">
        <v>0</v>
      </c>
    </row>
    <row r="248" spans="1:19" s="46" customFormat="1" ht="91.5" customHeight="1" x14ac:dyDescent="0.25">
      <c r="A248" s="63" t="s">
        <v>58</v>
      </c>
      <c r="B248" s="192" t="s">
        <v>78</v>
      </c>
      <c r="C248" s="192">
        <v>200</v>
      </c>
      <c r="D248" s="215">
        <v>2.9</v>
      </c>
      <c r="E248" s="191">
        <v>0.15200000000000002</v>
      </c>
      <c r="F248" s="191">
        <v>0.15040000000000001</v>
      </c>
      <c r="G248" s="191">
        <v>25.363519999999998</v>
      </c>
      <c r="H248" s="191">
        <v>103.41567999999999</v>
      </c>
      <c r="I248" s="191">
        <v>10.64</v>
      </c>
      <c r="J248" s="191">
        <v>111.92</v>
      </c>
      <c r="K248" s="191">
        <v>7.12</v>
      </c>
      <c r="L248" s="191">
        <v>3.6</v>
      </c>
      <c r="M248" s="191">
        <v>4.4000000000000004</v>
      </c>
      <c r="N248" s="191">
        <v>0.95199999999999996</v>
      </c>
      <c r="O248" s="191">
        <v>0</v>
      </c>
      <c r="P248" s="191">
        <v>1.2E-2</v>
      </c>
      <c r="Q248" s="191">
        <v>8.0000000000000002E-3</v>
      </c>
      <c r="R248" s="191">
        <v>0.12</v>
      </c>
      <c r="S248" s="191">
        <v>60</v>
      </c>
    </row>
    <row r="249" spans="1:19" s="46" customFormat="1" ht="69" customHeight="1" x14ac:dyDescent="0.25">
      <c r="A249" s="59"/>
      <c r="B249" s="144" t="s">
        <v>72</v>
      </c>
      <c r="C249" s="144">
        <v>60</v>
      </c>
      <c r="D249" s="152">
        <v>2.4900000000000002</v>
      </c>
      <c r="E249" s="143">
        <v>4.6500000000000004</v>
      </c>
      <c r="F249" s="142">
        <v>0.47</v>
      </c>
      <c r="G249" s="142">
        <v>30.914999999999999</v>
      </c>
      <c r="H249" s="142">
        <v>146.55000000000001</v>
      </c>
      <c r="I249" s="142">
        <v>195.1</v>
      </c>
      <c r="J249" s="142">
        <v>61.28</v>
      </c>
      <c r="K249" s="142">
        <v>10.54</v>
      </c>
      <c r="L249" s="142">
        <v>7.8479999999999999</v>
      </c>
      <c r="M249" s="142">
        <v>43.436</v>
      </c>
      <c r="N249" s="142">
        <v>0.60289999999999999</v>
      </c>
      <c r="O249" s="142">
        <v>0</v>
      </c>
      <c r="P249" s="142">
        <v>8.4000000000000005E-2</v>
      </c>
      <c r="Q249" s="142">
        <v>2.3E-2</v>
      </c>
      <c r="R249" s="142">
        <v>0.63490000000000002</v>
      </c>
      <c r="S249" s="143">
        <v>0</v>
      </c>
    </row>
    <row r="250" spans="1:19" s="46" customFormat="1" ht="72" customHeight="1" x14ac:dyDescent="0.25">
      <c r="A250" s="51"/>
      <c r="B250" s="144" t="s">
        <v>152</v>
      </c>
      <c r="C250" s="144">
        <v>40</v>
      </c>
      <c r="D250" s="152">
        <v>6</v>
      </c>
      <c r="E250" s="143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3"/>
    </row>
    <row r="251" spans="1:19" ht="33.75" x14ac:dyDescent="0.25">
      <c r="A251" s="50"/>
      <c r="B251" s="146" t="s">
        <v>43</v>
      </c>
      <c r="C251" s="146"/>
      <c r="D251" s="152">
        <f>SUM(D244:D250)</f>
        <v>56</v>
      </c>
      <c r="E251" s="147">
        <f t="shared" ref="E251:J251" si="12">SUM(E245:E250)</f>
        <v>22.527495399999999</v>
      </c>
      <c r="F251" s="147">
        <f t="shared" si="12"/>
        <v>23.543387999999997</v>
      </c>
      <c r="G251" s="147">
        <f t="shared" si="12"/>
        <v>74.508340699999991</v>
      </c>
      <c r="H251" s="147">
        <f t="shared" si="12"/>
        <v>617.0938364000001</v>
      </c>
      <c r="I251" s="147">
        <f t="shared" si="12"/>
        <v>754.96300000000008</v>
      </c>
      <c r="J251" s="147">
        <f t="shared" si="12"/>
        <v>1068.24</v>
      </c>
      <c r="K251" s="147">
        <f t="shared" ref="K251:S251" si="13">SUM(K246:K250)</f>
        <v>52.341499999999996</v>
      </c>
      <c r="L251" s="147">
        <f t="shared" si="13"/>
        <v>49.327000000000005</v>
      </c>
      <c r="M251" s="147">
        <f t="shared" si="13"/>
        <v>221.40900000000002</v>
      </c>
      <c r="N251" s="147">
        <f t="shared" si="13"/>
        <v>4.1551500000000008</v>
      </c>
      <c r="O251" s="147">
        <f t="shared" si="13"/>
        <v>0</v>
      </c>
      <c r="P251" s="147">
        <f t="shared" si="13"/>
        <v>0.21604000000000001</v>
      </c>
      <c r="Q251" s="147">
        <f t="shared" si="13"/>
        <v>0.18476000000000001</v>
      </c>
      <c r="R251" s="147">
        <f t="shared" si="13"/>
        <v>4.6859000000000002</v>
      </c>
      <c r="S251" s="147">
        <f t="shared" si="13"/>
        <v>60</v>
      </c>
    </row>
    <row r="253" spans="1:19" ht="28.5" x14ac:dyDescent="0.45">
      <c r="B253" s="165" t="s">
        <v>139</v>
      </c>
    </row>
    <row r="254" spans="1:19" ht="28.5" x14ac:dyDescent="0.45">
      <c r="B254" s="165"/>
    </row>
    <row r="255" spans="1:19" ht="28.5" x14ac:dyDescent="0.45">
      <c r="B255" s="165" t="s">
        <v>140</v>
      </c>
    </row>
    <row r="256" spans="1:19" ht="33.75" x14ac:dyDescent="0.5">
      <c r="A256" s="72"/>
      <c r="B256" s="72"/>
      <c r="C256" s="165"/>
      <c r="D256" s="210" t="s">
        <v>118</v>
      </c>
      <c r="E256" s="210"/>
      <c r="F256" s="210"/>
      <c r="G256" s="210"/>
      <c r="H256" s="210"/>
      <c r="I256" s="210"/>
      <c r="J256" s="165"/>
      <c r="K256" s="165"/>
      <c r="L256" s="165" t="s">
        <v>0</v>
      </c>
      <c r="M256" s="165"/>
      <c r="N256" s="165"/>
      <c r="O256" s="83"/>
      <c r="P256" s="83"/>
      <c r="Q256" s="72"/>
      <c r="R256" s="72"/>
      <c r="S256" s="72"/>
    </row>
    <row r="257" spans="1:19" ht="28.5" x14ac:dyDescent="0.45">
      <c r="A257" s="72"/>
      <c r="B257" s="72"/>
      <c r="C257" s="165"/>
      <c r="D257" s="165"/>
      <c r="E257" s="165"/>
      <c r="F257" s="165"/>
      <c r="G257" s="165"/>
      <c r="H257" s="165"/>
      <c r="I257" s="165"/>
      <c r="J257" s="165"/>
      <c r="K257" s="165"/>
      <c r="L257" s="165" t="s">
        <v>119</v>
      </c>
      <c r="M257" s="165"/>
      <c r="N257" s="165"/>
      <c r="O257" s="83"/>
      <c r="P257" s="83"/>
      <c r="Q257" s="72"/>
      <c r="R257" s="72"/>
      <c r="S257" s="72"/>
    </row>
    <row r="258" spans="1:19" ht="52.9" customHeight="1" x14ac:dyDescent="0.45">
      <c r="A258" s="72"/>
      <c r="B258" s="72"/>
      <c r="C258" s="172"/>
      <c r="D258" s="172"/>
      <c r="E258" s="165" t="s">
        <v>45</v>
      </c>
      <c r="F258" s="165"/>
      <c r="G258" s="196" t="s">
        <v>100</v>
      </c>
      <c r="H258" s="165"/>
      <c r="I258" s="165" t="s">
        <v>80</v>
      </c>
      <c r="J258" s="172"/>
      <c r="K258" s="172"/>
      <c r="L258" s="172"/>
      <c r="M258" s="172"/>
      <c r="N258" s="172"/>
      <c r="O258" s="72"/>
      <c r="P258" s="72"/>
      <c r="Q258" s="72"/>
      <c r="R258" s="72"/>
      <c r="S258" s="72"/>
    </row>
    <row r="259" spans="1:19" ht="36" customHeight="1" x14ac:dyDescent="0.35">
      <c r="A259" s="270" t="s">
        <v>1</v>
      </c>
      <c r="B259" s="270" t="s">
        <v>2</v>
      </c>
      <c r="C259" s="198" t="s">
        <v>3</v>
      </c>
      <c r="D259" s="270" t="s">
        <v>44</v>
      </c>
      <c r="E259" s="272" t="s">
        <v>4</v>
      </c>
      <c r="F259" s="273"/>
      <c r="G259" s="274"/>
      <c r="H259" s="270" t="s">
        <v>5</v>
      </c>
      <c r="I259" s="275" t="s">
        <v>6</v>
      </c>
      <c r="J259" s="276"/>
      <c r="K259" s="276"/>
      <c r="L259" s="276"/>
      <c r="M259" s="276"/>
      <c r="N259" s="277"/>
      <c r="O259" s="275" t="s">
        <v>7</v>
      </c>
      <c r="P259" s="276"/>
      <c r="Q259" s="276"/>
      <c r="R259" s="276"/>
      <c r="S259" s="277"/>
    </row>
    <row r="260" spans="1:19" ht="46.5" x14ac:dyDescent="0.25">
      <c r="A260" s="271"/>
      <c r="B260" s="271"/>
      <c r="C260" s="199"/>
      <c r="D260" s="271"/>
      <c r="E260" s="156" t="s">
        <v>8</v>
      </c>
      <c r="F260" s="200" t="s">
        <v>9</v>
      </c>
      <c r="G260" s="158" t="s">
        <v>10</v>
      </c>
      <c r="H260" s="271"/>
      <c r="I260" s="156" t="s">
        <v>11</v>
      </c>
      <c r="J260" s="156" t="s">
        <v>12</v>
      </c>
      <c r="K260" s="156" t="s">
        <v>13</v>
      </c>
      <c r="L260" s="156" t="s">
        <v>14</v>
      </c>
      <c r="M260" s="156" t="s">
        <v>15</v>
      </c>
      <c r="N260" s="158" t="s">
        <v>16</v>
      </c>
      <c r="O260" s="156" t="s">
        <v>17</v>
      </c>
      <c r="P260" s="156" t="s">
        <v>18</v>
      </c>
      <c r="Q260" s="156" t="s">
        <v>19</v>
      </c>
      <c r="R260" s="156" t="s">
        <v>20</v>
      </c>
      <c r="S260" s="158" t="s">
        <v>21</v>
      </c>
    </row>
    <row r="261" spans="1:19" ht="42.75" customHeight="1" x14ac:dyDescent="0.25">
      <c r="A261" s="68"/>
      <c r="B261" s="69" t="s">
        <v>23</v>
      </c>
      <c r="C261" s="69"/>
      <c r="D261" s="70"/>
      <c r="E261" s="71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1"/>
    </row>
    <row r="262" spans="1:19" ht="47.25" customHeight="1" x14ac:dyDescent="0.25">
      <c r="A262" s="68"/>
      <c r="B262" s="245" t="s">
        <v>70</v>
      </c>
      <c r="C262" s="232">
        <v>120</v>
      </c>
      <c r="D262" s="152">
        <v>13.45</v>
      </c>
      <c r="E262" s="71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1"/>
    </row>
    <row r="263" spans="1:19" ht="92.25" customHeight="1" x14ac:dyDescent="0.25">
      <c r="A263" s="68" t="s">
        <v>62</v>
      </c>
      <c r="B263" s="230" t="s">
        <v>75</v>
      </c>
      <c r="C263" s="233">
        <v>250</v>
      </c>
      <c r="D263" s="152">
        <v>5.37</v>
      </c>
      <c r="E263" s="71">
        <v>1.6040479999999999</v>
      </c>
      <c r="F263" s="70">
        <v>4.6361600000000003</v>
      </c>
      <c r="G263" s="70">
        <v>9.3407600000000013</v>
      </c>
      <c r="H263" s="70">
        <v>85.76400000000001</v>
      </c>
      <c r="I263" s="78">
        <v>24.984000000000002</v>
      </c>
      <c r="J263" s="78">
        <v>294.48</v>
      </c>
      <c r="K263" s="78">
        <v>35.304000000000002</v>
      </c>
      <c r="L263" s="78">
        <v>19.64</v>
      </c>
      <c r="M263" s="78">
        <v>44.952000000000005</v>
      </c>
      <c r="N263" s="78">
        <v>0.87960000000000005</v>
      </c>
      <c r="O263" s="78">
        <v>6</v>
      </c>
      <c r="P263" s="78">
        <v>4.58E-2</v>
      </c>
      <c r="Q263" s="78">
        <v>5.16E-2</v>
      </c>
      <c r="R263" s="78">
        <v>0.54560000000000008</v>
      </c>
      <c r="S263" s="78">
        <v>0</v>
      </c>
    </row>
    <row r="264" spans="1:19" ht="84" customHeight="1" x14ac:dyDescent="0.25">
      <c r="A264" s="68" t="s">
        <v>25</v>
      </c>
      <c r="B264" s="144" t="s">
        <v>26</v>
      </c>
      <c r="C264" s="144">
        <v>150</v>
      </c>
      <c r="D264" s="152">
        <v>5.39</v>
      </c>
      <c r="E264" s="143">
        <v>3.5367500000000005</v>
      </c>
      <c r="F264" s="142">
        <v>2.6213880000000001</v>
      </c>
      <c r="G264" s="142">
        <v>21.822027500000004</v>
      </c>
      <c r="H264" s="142">
        <v>125.02760200000003</v>
      </c>
      <c r="I264" s="142">
        <v>1.5435000000000003</v>
      </c>
      <c r="J264" s="142">
        <v>42.808500000000002</v>
      </c>
      <c r="K264" s="142">
        <v>7.2905000000000006</v>
      </c>
      <c r="L264" s="142">
        <v>5.4320000000000004</v>
      </c>
      <c r="M264" s="142">
        <v>30.586500000000001</v>
      </c>
      <c r="N264" s="142">
        <v>0.55020000000000013</v>
      </c>
      <c r="O264" s="142">
        <v>14</v>
      </c>
      <c r="P264" s="142">
        <v>5.8065000000000005E-2</v>
      </c>
      <c r="Q264" s="142">
        <v>1.7780000000000001E-2</v>
      </c>
      <c r="R264" s="142">
        <v>0.41090000000000004</v>
      </c>
      <c r="S264" s="143">
        <v>0</v>
      </c>
    </row>
    <row r="265" spans="1:19" ht="77.45" customHeight="1" x14ac:dyDescent="0.25">
      <c r="A265" s="75" t="s">
        <v>41</v>
      </c>
      <c r="B265" s="144" t="s">
        <v>101</v>
      </c>
      <c r="C265" s="144" t="s">
        <v>127</v>
      </c>
      <c r="D265" s="152">
        <v>16.38</v>
      </c>
      <c r="E265" s="143">
        <v>8.5118253333333325</v>
      </c>
      <c r="F265" s="142">
        <v>7.8075653333333328</v>
      </c>
      <c r="G265" s="142">
        <v>5.8289443333333333</v>
      </c>
      <c r="H265" s="142">
        <v>127.63116666666666</v>
      </c>
      <c r="I265" s="142">
        <v>547.85033333333331</v>
      </c>
      <c r="J265" s="142">
        <v>164.52533333333335</v>
      </c>
      <c r="K265" s="142">
        <v>20.341000000000001</v>
      </c>
      <c r="L265" s="142">
        <v>16.309333333333335</v>
      </c>
      <c r="M265" s="142">
        <v>97.155000000000001</v>
      </c>
      <c r="N265" s="142">
        <v>0.67276666666666662</v>
      </c>
      <c r="O265" s="142">
        <v>10.25</v>
      </c>
      <c r="P265" s="142">
        <v>1.0560966666666665</v>
      </c>
      <c r="Q265" s="142">
        <v>7.7839999999999993E-2</v>
      </c>
      <c r="R265" s="142">
        <v>1.8378666666666665</v>
      </c>
      <c r="S265" s="143">
        <v>0</v>
      </c>
    </row>
    <row r="266" spans="1:19" ht="102" customHeight="1" x14ac:dyDescent="0.25">
      <c r="A266" s="68"/>
      <c r="B266" s="144" t="s">
        <v>36</v>
      </c>
      <c r="C266" s="144">
        <v>60</v>
      </c>
      <c r="D266" s="152">
        <v>2.5099999999999998</v>
      </c>
      <c r="E266" s="143">
        <v>4.6500000000000004</v>
      </c>
      <c r="F266" s="142">
        <v>0.47</v>
      </c>
      <c r="G266" s="142">
        <v>30.914999999999999</v>
      </c>
      <c r="H266" s="142">
        <v>146.55000000000001</v>
      </c>
      <c r="I266" s="142">
        <v>195.1</v>
      </c>
      <c r="J266" s="142">
        <v>61.28</v>
      </c>
      <c r="K266" s="142">
        <v>10.54</v>
      </c>
      <c r="L266" s="142">
        <v>7.8479999999999999</v>
      </c>
      <c r="M266" s="142">
        <v>43.436</v>
      </c>
      <c r="N266" s="142">
        <v>0.60289999999999999</v>
      </c>
      <c r="O266" s="142">
        <v>0</v>
      </c>
      <c r="P266" s="142">
        <v>8.4000000000000005E-2</v>
      </c>
      <c r="Q266" s="142">
        <v>2.3E-2</v>
      </c>
      <c r="R266" s="142">
        <v>0.63490000000000002</v>
      </c>
      <c r="S266" s="143">
        <v>0</v>
      </c>
    </row>
    <row r="267" spans="1:19" ht="67.900000000000006" customHeight="1" x14ac:dyDescent="0.25">
      <c r="A267" s="75" t="s">
        <v>58</v>
      </c>
      <c r="B267" s="144" t="s">
        <v>78</v>
      </c>
      <c r="C267" s="144">
        <v>200</v>
      </c>
      <c r="D267" s="152">
        <v>2.9</v>
      </c>
      <c r="E267" s="143">
        <v>0.15200000000000002</v>
      </c>
      <c r="F267" s="142">
        <v>0.15040000000000001</v>
      </c>
      <c r="G267" s="142">
        <v>25.363519999999998</v>
      </c>
      <c r="H267" s="142">
        <v>103.41567999999999</v>
      </c>
      <c r="I267" s="142">
        <v>10.64</v>
      </c>
      <c r="J267" s="142">
        <v>111.92</v>
      </c>
      <c r="K267" s="142">
        <v>7.12</v>
      </c>
      <c r="L267" s="142">
        <v>3.6</v>
      </c>
      <c r="M267" s="142">
        <v>4.4000000000000004</v>
      </c>
      <c r="N267" s="142">
        <v>0.95199999999999996</v>
      </c>
      <c r="O267" s="142">
        <v>0</v>
      </c>
      <c r="P267" s="142">
        <v>1.2E-2</v>
      </c>
      <c r="Q267" s="142">
        <v>8.0000000000000002E-3</v>
      </c>
      <c r="R267" s="142">
        <v>0.12</v>
      </c>
      <c r="S267" s="143">
        <v>60</v>
      </c>
    </row>
    <row r="268" spans="1:19" ht="48.6" customHeight="1" x14ac:dyDescent="0.25">
      <c r="A268" s="75"/>
      <c r="B268" s="144" t="s">
        <v>126</v>
      </c>
      <c r="C268" s="144">
        <v>35</v>
      </c>
      <c r="D268" s="152">
        <v>10</v>
      </c>
      <c r="E268" s="143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3"/>
    </row>
    <row r="269" spans="1:19" ht="41.25" customHeight="1" x14ac:dyDescent="0.25">
      <c r="A269" s="68"/>
      <c r="B269" s="146" t="s">
        <v>43</v>
      </c>
      <c r="C269" s="146"/>
      <c r="D269" s="152">
        <f>SUM(D262:D268)</f>
        <v>56</v>
      </c>
      <c r="E269" s="147">
        <f t="shared" ref="E269:S269" si="14">SUM(E264:E268)</f>
        <v>16.850575333333332</v>
      </c>
      <c r="F269" s="147">
        <f t="shared" si="14"/>
        <v>11.049353333333332</v>
      </c>
      <c r="G269" s="147">
        <f t="shared" si="14"/>
        <v>83.92949183333333</v>
      </c>
      <c r="H269" s="147">
        <f t="shared" si="14"/>
        <v>502.62444866666669</v>
      </c>
      <c r="I269" s="147">
        <f t="shared" si="14"/>
        <v>755.13383333333331</v>
      </c>
      <c r="J269" s="147">
        <f t="shared" si="14"/>
        <v>380.53383333333335</v>
      </c>
      <c r="K269" s="147">
        <f t="shared" si="14"/>
        <v>45.291499999999999</v>
      </c>
      <c r="L269" s="147">
        <f t="shared" si="14"/>
        <v>33.189333333333337</v>
      </c>
      <c r="M269" s="147">
        <f t="shared" si="14"/>
        <v>175.57750000000001</v>
      </c>
      <c r="N269" s="147">
        <f t="shared" si="14"/>
        <v>2.7778666666666667</v>
      </c>
      <c r="O269" s="147">
        <f t="shared" si="14"/>
        <v>24.25</v>
      </c>
      <c r="P269" s="147">
        <f t="shared" si="14"/>
        <v>1.2101616666666666</v>
      </c>
      <c r="Q269" s="147">
        <f t="shared" si="14"/>
        <v>0.12662000000000001</v>
      </c>
      <c r="R269" s="147">
        <f t="shared" si="14"/>
        <v>3.0036666666666667</v>
      </c>
      <c r="S269" s="147">
        <f t="shared" si="14"/>
        <v>60</v>
      </c>
    </row>
    <row r="270" spans="1:19" ht="21" x14ac:dyDescent="0.3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</row>
    <row r="271" spans="1:19" ht="28.5" x14ac:dyDescent="0.45">
      <c r="A271" s="72"/>
      <c r="B271" s="165" t="s">
        <v>139</v>
      </c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</row>
    <row r="272" spans="1:19" ht="28.5" x14ac:dyDescent="0.45">
      <c r="A272" s="72"/>
      <c r="B272" s="165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</row>
    <row r="273" spans="1:19" ht="28.5" x14ac:dyDescent="0.45">
      <c r="A273" s="72"/>
      <c r="B273" s="165" t="s">
        <v>141</v>
      </c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</row>
    <row r="277" spans="1:19" ht="31.5" x14ac:dyDescent="0.5">
      <c r="C277" s="153"/>
      <c r="D277" s="166" t="s">
        <v>118</v>
      </c>
      <c r="E277" s="166"/>
      <c r="F277" s="166"/>
      <c r="G277" s="166"/>
      <c r="H277" s="166"/>
      <c r="I277" s="166"/>
      <c r="J277" s="153"/>
      <c r="K277" s="153"/>
      <c r="L277" s="153" t="s">
        <v>0</v>
      </c>
      <c r="M277" s="153"/>
      <c r="N277" s="39"/>
      <c r="O277" s="39"/>
    </row>
    <row r="278" spans="1:19" ht="26.25" x14ac:dyDescent="0.4">
      <c r="C278" s="153"/>
      <c r="D278" s="153"/>
      <c r="E278" s="153"/>
      <c r="F278" s="153"/>
      <c r="G278" s="153"/>
      <c r="H278" s="153"/>
      <c r="I278" s="153"/>
      <c r="J278" s="153"/>
      <c r="K278" s="153"/>
      <c r="L278" s="153" t="s">
        <v>119</v>
      </c>
      <c r="M278" s="153"/>
      <c r="N278" s="39"/>
      <c r="O278" s="39"/>
    </row>
    <row r="279" spans="1:19" ht="42.6" customHeight="1" x14ac:dyDescent="0.4">
      <c r="A279" s="38"/>
      <c r="B279" s="38"/>
      <c r="C279" s="201"/>
      <c r="D279" s="201"/>
      <c r="E279" s="153" t="s">
        <v>45</v>
      </c>
      <c r="F279" s="153"/>
      <c r="G279" s="153" t="s">
        <v>102</v>
      </c>
      <c r="H279" s="153"/>
      <c r="I279" s="153" t="s">
        <v>80</v>
      </c>
      <c r="J279" s="201"/>
      <c r="K279" s="201"/>
      <c r="L279" s="201"/>
      <c r="M279" s="201"/>
      <c r="N279" s="38"/>
      <c r="O279" s="38"/>
      <c r="P279" s="38"/>
      <c r="Q279" s="38"/>
      <c r="R279" s="38"/>
      <c r="S279" s="38"/>
    </row>
    <row r="280" spans="1:19" ht="43.15" customHeight="1" x14ac:dyDescent="0.3">
      <c r="A280" s="278" t="s">
        <v>1</v>
      </c>
      <c r="B280" s="278" t="s">
        <v>2</v>
      </c>
      <c r="C280" s="207" t="s">
        <v>3</v>
      </c>
      <c r="D280" s="278" t="s">
        <v>44</v>
      </c>
      <c r="E280" s="280" t="s">
        <v>4</v>
      </c>
      <c r="F280" s="281"/>
      <c r="G280" s="282"/>
      <c r="H280" s="278" t="s">
        <v>5</v>
      </c>
      <c r="I280" s="283" t="s">
        <v>6</v>
      </c>
      <c r="J280" s="284"/>
      <c r="K280" s="284"/>
      <c r="L280" s="284"/>
      <c r="M280" s="284"/>
      <c r="N280" s="285"/>
      <c r="O280" s="283" t="s">
        <v>7</v>
      </c>
      <c r="P280" s="284"/>
      <c r="Q280" s="284"/>
      <c r="R280" s="284"/>
      <c r="S280" s="285"/>
    </row>
    <row r="281" spans="1:19" ht="20.25" x14ac:dyDescent="0.25">
      <c r="A281" s="279"/>
      <c r="B281" s="279"/>
      <c r="C281" s="208"/>
      <c r="D281" s="279"/>
      <c r="E281" s="86" t="s">
        <v>8</v>
      </c>
      <c r="F281" s="209" t="s">
        <v>9</v>
      </c>
      <c r="G281" s="88" t="s">
        <v>10</v>
      </c>
      <c r="H281" s="279"/>
      <c r="I281" s="86" t="s">
        <v>11</v>
      </c>
      <c r="J281" s="86" t="s">
        <v>12</v>
      </c>
      <c r="K281" s="86" t="s">
        <v>13</v>
      </c>
      <c r="L281" s="86" t="s">
        <v>14</v>
      </c>
      <c r="M281" s="86" t="s">
        <v>15</v>
      </c>
      <c r="N281" s="88" t="s">
        <v>16</v>
      </c>
      <c r="O281" s="86" t="s">
        <v>17</v>
      </c>
      <c r="P281" s="86" t="s">
        <v>18</v>
      </c>
      <c r="Q281" s="86" t="s">
        <v>19</v>
      </c>
      <c r="R281" s="86" t="s">
        <v>20</v>
      </c>
      <c r="S281" s="88" t="s">
        <v>21</v>
      </c>
    </row>
    <row r="282" spans="1:19" ht="52.5" customHeight="1" x14ac:dyDescent="0.25">
      <c r="A282" s="41"/>
      <c r="B282" s="52"/>
      <c r="C282" s="5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3"/>
    </row>
    <row r="283" spans="1:19" ht="36" customHeight="1" x14ac:dyDescent="0.25">
      <c r="A283" s="41"/>
      <c r="B283" s="230"/>
      <c r="C283" s="245"/>
      <c r="D283" s="15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3"/>
    </row>
    <row r="284" spans="1:19" ht="67.5" customHeight="1" x14ac:dyDescent="0.25">
      <c r="A284" s="110" t="s">
        <v>29</v>
      </c>
      <c r="B284" s="144" t="s">
        <v>49</v>
      </c>
      <c r="C284" s="144">
        <v>250</v>
      </c>
      <c r="D284" s="152">
        <v>8.85</v>
      </c>
      <c r="E284" s="143">
        <v>1.6732320000000001</v>
      </c>
      <c r="F284" s="142">
        <v>4.6572800000000001</v>
      </c>
      <c r="G284" s="142">
        <v>7.0366399999999985</v>
      </c>
      <c r="H284" s="142">
        <v>77.015008000000009</v>
      </c>
      <c r="I284" s="142">
        <v>13.64</v>
      </c>
      <c r="J284" s="142">
        <v>312.72000000000003</v>
      </c>
      <c r="K284" s="142">
        <v>35.56</v>
      </c>
      <c r="L284" s="142">
        <v>17.88</v>
      </c>
      <c r="M284" s="142">
        <v>42.728000000000002</v>
      </c>
      <c r="N284" s="142">
        <v>0.62280000000000002</v>
      </c>
      <c r="O284" s="142">
        <v>6</v>
      </c>
      <c r="P284" s="142">
        <v>5.5E-2</v>
      </c>
      <c r="Q284" s="142">
        <v>5.2400000000000002E-2</v>
      </c>
      <c r="R284" s="142">
        <v>0.73840000000000006</v>
      </c>
      <c r="S284" s="143">
        <v>0</v>
      </c>
    </row>
    <row r="285" spans="1:19" ht="64.5" customHeight="1" x14ac:dyDescent="0.25">
      <c r="A285" s="41" t="s">
        <v>38</v>
      </c>
      <c r="B285" s="144" t="s">
        <v>37</v>
      </c>
      <c r="C285" s="144" t="s">
        <v>64</v>
      </c>
      <c r="D285" s="152">
        <v>17.5</v>
      </c>
      <c r="E285" s="143">
        <v>20.5</v>
      </c>
      <c r="F285" s="142">
        <v>6.05</v>
      </c>
      <c r="G285" s="142"/>
      <c r="H285" s="142">
        <v>140</v>
      </c>
      <c r="I285" s="142">
        <v>70</v>
      </c>
      <c r="J285" s="142">
        <v>335</v>
      </c>
      <c r="K285" s="142">
        <v>20</v>
      </c>
      <c r="L285" s="142">
        <v>30</v>
      </c>
      <c r="M285" s="142">
        <v>200</v>
      </c>
      <c r="N285" s="142">
        <v>0.6</v>
      </c>
      <c r="O285" s="142">
        <v>30</v>
      </c>
      <c r="P285" s="142">
        <v>0.2</v>
      </c>
      <c r="Q285" s="142">
        <v>0.16</v>
      </c>
      <c r="R285" s="142">
        <v>4.5</v>
      </c>
      <c r="S285" s="143">
        <v>0</v>
      </c>
    </row>
    <row r="286" spans="1:19" ht="73.5" customHeight="1" x14ac:dyDescent="0.25">
      <c r="A286" s="75" t="s">
        <v>39</v>
      </c>
      <c r="B286" s="144" t="s">
        <v>28</v>
      </c>
      <c r="C286" s="144">
        <v>200</v>
      </c>
      <c r="D286" s="152">
        <v>9.08</v>
      </c>
      <c r="E286" s="143">
        <v>2.0426199999999999</v>
      </c>
      <c r="F286" s="142">
        <v>2.9563600000000001</v>
      </c>
      <c r="G286" s="142">
        <v>13.365170000000001</v>
      </c>
      <c r="H286" s="142">
        <v>88.238399999999999</v>
      </c>
      <c r="I286" s="142">
        <v>12.3</v>
      </c>
      <c r="J286" s="142">
        <v>508.59</v>
      </c>
      <c r="K286" s="142">
        <v>27.39</v>
      </c>
      <c r="L286" s="142">
        <v>21.765000000000001</v>
      </c>
      <c r="M286" s="142">
        <v>64.14</v>
      </c>
      <c r="N286" s="142">
        <v>0.79150000000000009</v>
      </c>
      <c r="O286" s="142">
        <v>17</v>
      </c>
      <c r="P286" s="142">
        <v>0.10895000000000001</v>
      </c>
      <c r="Q286" s="142">
        <v>8.6550000000000002E-2</v>
      </c>
      <c r="R286" s="142">
        <v>1.1299999999999999</v>
      </c>
      <c r="S286" s="143">
        <v>0</v>
      </c>
    </row>
    <row r="287" spans="1:19" ht="79.5" customHeight="1" x14ac:dyDescent="0.25">
      <c r="A287" s="68" t="s">
        <v>32</v>
      </c>
      <c r="B287" s="144" t="s">
        <v>33</v>
      </c>
      <c r="C287" s="144">
        <v>200</v>
      </c>
      <c r="D287" s="152">
        <v>2.87</v>
      </c>
      <c r="E287" s="143">
        <v>2.2800000000000001E-2</v>
      </c>
      <c r="F287" s="142">
        <v>0</v>
      </c>
      <c r="G287" s="142">
        <v>29.174600000000002</v>
      </c>
      <c r="H287" s="142">
        <v>116.78960000000001</v>
      </c>
      <c r="I287" s="142">
        <v>0.1</v>
      </c>
      <c r="J287" s="142">
        <v>0.3</v>
      </c>
      <c r="K287" s="142">
        <v>0.3</v>
      </c>
      <c r="L287" s="142">
        <v>0</v>
      </c>
      <c r="M287" s="142">
        <v>0</v>
      </c>
      <c r="N287" s="142">
        <v>0.03</v>
      </c>
      <c r="O287" s="142">
        <v>0</v>
      </c>
      <c r="P287" s="142">
        <v>0</v>
      </c>
      <c r="Q287" s="142">
        <v>0</v>
      </c>
      <c r="R287" s="142">
        <v>0</v>
      </c>
      <c r="S287" s="143">
        <v>60</v>
      </c>
    </row>
    <row r="288" spans="1:19" ht="56.25" customHeight="1" x14ac:dyDescent="0.25">
      <c r="A288" s="75"/>
      <c r="B288" s="144" t="s">
        <v>35</v>
      </c>
      <c r="C288" s="144">
        <v>60</v>
      </c>
      <c r="D288" s="152">
        <v>2.4900000000000002</v>
      </c>
      <c r="E288" s="143">
        <v>4.6500000000000004</v>
      </c>
      <c r="F288" s="142">
        <v>0.47</v>
      </c>
      <c r="G288" s="142">
        <v>30.914999999999999</v>
      </c>
      <c r="H288" s="142">
        <v>146.55000000000001</v>
      </c>
      <c r="I288" s="142">
        <v>195.1</v>
      </c>
      <c r="J288" s="142">
        <v>61.28</v>
      </c>
      <c r="K288" s="142">
        <v>10.54</v>
      </c>
      <c r="L288" s="142">
        <v>7.8479999999999999</v>
      </c>
      <c r="M288" s="142">
        <v>43.436</v>
      </c>
      <c r="N288" s="142">
        <v>0.60289999999999999</v>
      </c>
      <c r="O288" s="142">
        <v>0</v>
      </c>
      <c r="P288" s="142">
        <v>8.4000000000000005E-2</v>
      </c>
      <c r="Q288" s="142">
        <v>2.3E-2</v>
      </c>
      <c r="R288" s="142">
        <v>0.63490000000000002</v>
      </c>
      <c r="S288" s="143">
        <v>0</v>
      </c>
    </row>
    <row r="289" spans="1:19" ht="57" customHeight="1" x14ac:dyDescent="0.25">
      <c r="A289" s="63"/>
      <c r="B289" s="144" t="s">
        <v>70</v>
      </c>
      <c r="C289" s="144">
        <v>140</v>
      </c>
      <c r="D289" s="152">
        <v>15.21</v>
      </c>
      <c r="E289" s="143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3"/>
    </row>
    <row r="290" spans="1:19" ht="43.5" customHeight="1" x14ac:dyDescent="0.25">
      <c r="A290" s="41"/>
      <c r="B290" s="146" t="s">
        <v>43</v>
      </c>
      <c r="C290" s="146"/>
      <c r="D290" s="152">
        <f>SUM(D284:D289)</f>
        <v>56</v>
      </c>
      <c r="E290" s="147">
        <f>SUM(E284:E289)</f>
        <v>28.888652</v>
      </c>
      <c r="F290" s="147">
        <f>SUM(F284:F289)</f>
        <v>14.133640000000002</v>
      </c>
      <c r="G290" s="147">
        <f>SUM(G284:G289)</f>
        <v>80.491410000000002</v>
      </c>
      <c r="H290" s="147">
        <f>SUM(H284:H289)</f>
        <v>568.59300800000005</v>
      </c>
      <c r="I290" s="147">
        <f t="shared" ref="I290:S290" si="15">SUM(I285:I289)</f>
        <v>277.5</v>
      </c>
      <c r="J290" s="147">
        <f t="shared" si="15"/>
        <v>905.16999999999985</v>
      </c>
      <c r="K290" s="147">
        <f t="shared" si="15"/>
        <v>58.23</v>
      </c>
      <c r="L290" s="147">
        <f t="shared" si="15"/>
        <v>59.613</v>
      </c>
      <c r="M290" s="147">
        <f t="shared" si="15"/>
        <v>307.57599999999996</v>
      </c>
      <c r="N290" s="147">
        <f t="shared" si="15"/>
        <v>2.0244</v>
      </c>
      <c r="O290" s="147">
        <f t="shared" si="15"/>
        <v>47</v>
      </c>
      <c r="P290" s="147">
        <f t="shared" si="15"/>
        <v>0.39295000000000002</v>
      </c>
      <c r="Q290" s="147">
        <f t="shared" si="15"/>
        <v>0.26955000000000001</v>
      </c>
      <c r="R290" s="147">
        <f t="shared" si="15"/>
        <v>6.2648999999999999</v>
      </c>
      <c r="S290" s="147">
        <f t="shared" si="15"/>
        <v>60</v>
      </c>
    </row>
    <row r="292" spans="1:19" ht="28.5" x14ac:dyDescent="0.45">
      <c r="B292" s="165" t="s">
        <v>139</v>
      </c>
    </row>
    <row r="293" spans="1:19" ht="28.5" x14ac:dyDescent="0.45">
      <c r="B293" s="165"/>
    </row>
    <row r="294" spans="1:19" ht="25.5" customHeight="1" x14ac:dyDescent="0.45">
      <c r="B294" s="165" t="s">
        <v>125</v>
      </c>
    </row>
    <row r="295" spans="1:19" ht="26.25" customHeight="1" x14ac:dyDescent="0.25"/>
    <row r="296" spans="1:19" ht="25.5" customHeight="1" x14ac:dyDescent="0.5">
      <c r="B296" s="39"/>
      <c r="C296" s="153"/>
      <c r="D296" s="166" t="s">
        <v>118</v>
      </c>
      <c r="E296" s="166"/>
      <c r="F296" s="166"/>
      <c r="G296" s="166"/>
      <c r="H296" s="166"/>
      <c r="I296" s="166"/>
      <c r="J296" s="153"/>
      <c r="K296" s="153"/>
      <c r="L296" s="153" t="s">
        <v>0</v>
      </c>
      <c r="M296" s="153"/>
      <c r="N296" s="39"/>
      <c r="O296" s="39"/>
    </row>
    <row r="297" spans="1:19" ht="25.5" customHeight="1" x14ac:dyDescent="0.4">
      <c r="B297" s="39"/>
      <c r="C297" s="153"/>
      <c r="D297" s="153"/>
      <c r="E297" s="153"/>
      <c r="F297" s="153"/>
      <c r="G297" s="153"/>
      <c r="H297" s="153"/>
      <c r="I297" s="153"/>
      <c r="J297" s="153"/>
      <c r="K297" s="153"/>
      <c r="L297" s="153" t="s">
        <v>119</v>
      </c>
      <c r="M297" s="153"/>
      <c r="N297" s="39"/>
      <c r="O297" s="39"/>
    </row>
    <row r="298" spans="1:19" ht="51.75" customHeight="1" x14ac:dyDescent="0.4">
      <c r="C298" s="201"/>
      <c r="D298" s="201"/>
      <c r="E298" s="153" t="s">
        <v>45</v>
      </c>
      <c r="F298" s="153"/>
      <c r="G298" s="120" t="s">
        <v>103</v>
      </c>
      <c r="H298" s="153"/>
      <c r="I298" s="153" t="s">
        <v>80</v>
      </c>
      <c r="J298" s="201"/>
      <c r="K298" s="201"/>
      <c r="L298" s="201"/>
      <c r="M298" s="201"/>
    </row>
    <row r="299" spans="1:19" ht="51.75" customHeight="1" x14ac:dyDescent="0.35">
      <c r="A299" s="270" t="s">
        <v>1</v>
      </c>
      <c r="B299" s="270" t="s">
        <v>2</v>
      </c>
      <c r="C299" s="193" t="s">
        <v>3</v>
      </c>
      <c r="D299" s="270" t="s">
        <v>44</v>
      </c>
      <c r="E299" s="272" t="s">
        <v>4</v>
      </c>
      <c r="F299" s="273"/>
      <c r="G299" s="274"/>
      <c r="H299" s="270" t="s">
        <v>5</v>
      </c>
      <c r="I299" s="275" t="s">
        <v>6</v>
      </c>
      <c r="J299" s="276"/>
      <c r="K299" s="276"/>
      <c r="L299" s="276"/>
      <c r="M299" s="276"/>
      <c r="N299" s="277"/>
      <c r="O299" s="275" t="s">
        <v>7</v>
      </c>
      <c r="P299" s="276"/>
      <c r="Q299" s="276"/>
      <c r="R299" s="276"/>
      <c r="S299" s="277"/>
    </row>
    <row r="300" spans="1:19" ht="21" customHeight="1" x14ac:dyDescent="0.25">
      <c r="A300" s="271"/>
      <c r="B300" s="271"/>
      <c r="C300" s="194"/>
      <c r="D300" s="271"/>
      <c r="E300" s="156" t="s">
        <v>8</v>
      </c>
      <c r="F300" s="195" t="s">
        <v>9</v>
      </c>
      <c r="G300" s="158" t="s">
        <v>10</v>
      </c>
      <c r="H300" s="271"/>
      <c r="I300" s="156" t="s">
        <v>11</v>
      </c>
      <c r="J300" s="156" t="s">
        <v>12</v>
      </c>
      <c r="K300" s="156" t="s">
        <v>13</v>
      </c>
      <c r="L300" s="156" t="s">
        <v>14</v>
      </c>
      <c r="M300" s="156" t="s">
        <v>15</v>
      </c>
      <c r="N300" s="158" t="s">
        <v>16</v>
      </c>
      <c r="O300" s="156" t="s">
        <v>17</v>
      </c>
      <c r="P300" s="156" t="s">
        <v>18</v>
      </c>
      <c r="Q300" s="156" t="s">
        <v>19</v>
      </c>
      <c r="R300" s="156" t="s">
        <v>20</v>
      </c>
      <c r="S300" s="158" t="s">
        <v>21</v>
      </c>
    </row>
    <row r="301" spans="1:19" ht="20.45" customHeight="1" x14ac:dyDescent="0.25">
      <c r="A301" s="41"/>
      <c r="B301" s="52"/>
      <c r="C301" s="5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3"/>
    </row>
    <row r="302" spans="1:19" ht="59.25" customHeight="1" x14ac:dyDescent="0.25">
      <c r="A302" s="41"/>
      <c r="B302" s="194" t="s">
        <v>23</v>
      </c>
      <c r="C302" s="40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3"/>
    </row>
    <row r="303" spans="1:19" ht="70.150000000000006" customHeight="1" x14ac:dyDescent="0.25">
      <c r="A303" s="41" t="s">
        <v>56</v>
      </c>
      <c r="B303" s="230" t="s">
        <v>65</v>
      </c>
      <c r="C303" s="144">
        <v>250</v>
      </c>
      <c r="D303" s="152">
        <v>8.67</v>
      </c>
      <c r="E303" s="261">
        <v>6.8601199999999993</v>
      </c>
      <c r="F303" s="262">
        <v>6.2145600000000005</v>
      </c>
      <c r="G303" s="262">
        <v>14.365260000000001</v>
      </c>
      <c r="H303" s="262">
        <v>140.83256</v>
      </c>
      <c r="I303" s="262">
        <v>20.100000000000001</v>
      </c>
      <c r="J303" s="262">
        <v>453.04</v>
      </c>
      <c r="K303" s="262">
        <v>29.02</v>
      </c>
      <c r="L303" s="262">
        <v>34.76</v>
      </c>
      <c r="M303" s="262">
        <v>116.14</v>
      </c>
      <c r="N303" s="262">
        <v>2.0140000000000002</v>
      </c>
      <c r="O303" s="262">
        <v>0</v>
      </c>
      <c r="P303" s="262">
        <v>0.19720000000000001</v>
      </c>
      <c r="Q303" s="262">
        <v>8.4600000000000009E-2</v>
      </c>
      <c r="R303" s="262">
        <v>1.74</v>
      </c>
      <c r="S303" s="261">
        <v>0</v>
      </c>
    </row>
    <row r="304" spans="1:19" ht="72.75" customHeight="1" x14ac:dyDescent="0.25">
      <c r="A304" s="41" t="s">
        <v>25</v>
      </c>
      <c r="B304" s="144" t="s">
        <v>26</v>
      </c>
      <c r="C304" s="144">
        <v>150</v>
      </c>
      <c r="D304" s="152">
        <v>5.7</v>
      </c>
      <c r="E304" s="143">
        <v>3.5367500000000005</v>
      </c>
      <c r="F304" s="142">
        <v>2.6213880000000001</v>
      </c>
      <c r="G304" s="142">
        <v>21.822027500000004</v>
      </c>
      <c r="H304" s="142">
        <v>125.02760200000003</v>
      </c>
      <c r="I304" s="142">
        <v>1.5435000000000003</v>
      </c>
      <c r="J304" s="142">
        <v>42.808500000000002</v>
      </c>
      <c r="K304" s="142">
        <v>7.2905000000000006</v>
      </c>
      <c r="L304" s="142">
        <v>5.4320000000000004</v>
      </c>
      <c r="M304" s="142">
        <v>30.586500000000001</v>
      </c>
      <c r="N304" s="142">
        <v>0.55020000000000013</v>
      </c>
      <c r="O304" s="142">
        <v>14</v>
      </c>
      <c r="P304" s="142">
        <v>5.8065000000000005E-2</v>
      </c>
      <c r="Q304" s="142">
        <v>1.7780000000000001E-2</v>
      </c>
      <c r="R304" s="142">
        <v>0.41090000000000004</v>
      </c>
      <c r="S304" s="143">
        <v>0</v>
      </c>
    </row>
    <row r="305" spans="1:19" ht="108" customHeight="1" x14ac:dyDescent="0.25">
      <c r="A305" s="97" t="s">
        <v>24</v>
      </c>
      <c r="B305" s="144" t="s">
        <v>143</v>
      </c>
      <c r="C305" s="144">
        <v>60</v>
      </c>
      <c r="D305" s="152">
        <v>16.350000000000001</v>
      </c>
      <c r="E305" s="143">
        <v>6.4484000000000004</v>
      </c>
      <c r="F305" s="142">
        <v>16.229839999999999</v>
      </c>
      <c r="G305" s="142">
        <v>0.28483000000000003</v>
      </c>
      <c r="H305" s="142">
        <v>173.00147999999999</v>
      </c>
      <c r="I305" s="142">
        <v>501.09</v>
      </c>
      <c r="J305" s="142">
        <v>137.9</v>
      </c>
      <c r="K305" s="142">
        <v>22.9</v>
      </c>
      <c r="L305" s="142">
        <v>12.4</v>
      </c>
      <c r="M305" s="142">
        <v>100.08</v>
      </c>
      <c r="N305" s="142">
        <v>1.1260000000000001</v>
      </c>
      <c r="O305" s="142">
        <v>20</v>
      </c>
      <c r="P305" s="142">
        <v>0.11829999999999999</v>
      </c>
      <c r="Q305" s="142">
        <v>9.8999999999999991E-2</v>
      </c>
      <c r="R305" s="142">
        <v>1.4309999999999998</v>
      </c>
      <c r="S305" s="143">
        <v>0</v>
      </c>
    </row>
    <row r="306" spans="1:19" ht="78.75" customHeight="1" x14ac:dyDescent="0.25">
      <c r="A306" s="97" t="s">
        <v>58</v>
      </c>
      <c r="B306" s="144" t="s">
        <v>67</v>
      </c>
      <c r="C306" s="144">
        <v>200</v>
      </c>
      <c r="D306" s="152">
        <v>5.04</v>
      </c>
      <c r="E306" s="143">
        <v>0.15200000000000002</v>
      </c>
      <c r="F306" s="142">
        <v>0.15040000000000001</v>
      </c>
      <c r="G306" s="142">
        <v>25.363519999999998</v>
      </c>
      <c r="H306" s="142">
        <v>103.41567999999999</v>
      </c>
      <c r="I306" s="142">
        <v>10.64</v>
      </c>
      <c r="J306" s="142">
        <v>111.92</v>
      </c>
      <c r="K306" s="142">
        <v>7.12</v>
      </c>
      <c r="L306" s="142">
        <v>3.6</v>
      </c>
      <c r="M306" s="142">
        <v>4.4000000000000004</v>
      </c>
      <c r="N306" s="142">
        <v>0.95199999999999996</v>
      </c>
      <c r="O306" s="142">
        <v>0</v>
      </c>
      <c r="P306" s="142">
        <v>1.2E-2</v>
      </c>
      <c r="Q306" s="142">
        <v>8.0000000000000002E-3</v>
      </c>
      <c r="R306" s="142">
        <v>0.12</v>
      </c>
      <c r="S306" s="143">
        <v>60</v>
      </c>
    </row>
    <row r="307" spans="1:19" ht="63.75" customHeight="1" x14ac:dyDescent="0.25">
      <c r="A307" s="97"/>
      <c r="B307" s="144" t="s">
        <v>72</v>
      </c>
      <c r="C307" s="144">
        <v>60</v>
      </c>
      <c r="D307" s="152">
        <v>2.5499999999999998</v>
      </c>
      <c r="E307" s="143">
        <v>4.6500000000000004</v>
      </c>
      <c r="F307" s="142">
        <v>0.47</v>
      </c>
      <c r="G307" s="142">
        <v>30.914999999999999</v>
      </c>
      <c r="H307" s="142">
        <v>146.55000000000001</v>
      </c>
      <c r="I307" s="142">
        <v>195.1</v>
      </c>
      <c r="J307" s="142">
        <v>61.28</v>
      </c>
      <c r="K307" s="142">
        <v>10.54</v>
      </c>
      <c r="L307" s="142">
        <v>7.8479999999999999</v>
      </c>
      <c r="M307" s="142">
        <v>43.436</v>
      </c>
      <c r="N307" s="142">
        <v>0.60289999999999999</v>
      </c>
      <c r="O307" s="142">
        <v>0</v>
      </c>
      <c r="P307" s="142">
        <v>8.4000000000000005E-2</v>
      </c>
      <c r="Q307" s="142">
        <v>2.3E-2</v>
      </c>
      <c r="R307" s="142">
        <v>0.63490000000000002</v>
      </c>
      <c r="S307" s="143">
        <v>0</v>
      </c>
    </row>
    <row r="308" spans="1:19" ht="48.6" customHeight="1" x14ac:dyDescent="0.25">
      <c r="A308" s="63"/>
      <c r="B308" s="144" t="s">
        <v>70</v>
      </c>
      <c r="C308" s="144">
        <v>160</v>
      </c>
      <c r="D308" s="152">
        <v>17.690000000000001</v>
      </c>
      <c r="E308" s="143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3"/>
    </row>
    <row r="309" spans="1:19" ht="51" customHeight="1" x14ac:dyDescent="0.25">
      <c r="A309" s="59"/>
      <c r="B309" s="146" t="s">
        <v>43</v>
      </c>
      <c r="C309" s="146"/>
      <c r="D309" s="152">
        <f>SUM(D303:D308)</f>
        <v>56</v>
      </c>
      <c r="E309" s="147">
        <f t="shared" ref="E309:S309" si="16">SUM(E304:E308)</f>
        <v>14.78715</v>
      </c>
      <c r="F309" s="147">
        <f t="shared" si="16"/>
        <v>19.471627999999999</v>
      </c>
      <c r="G309" s="147">
        <f t="shared" si="16"/>
        <v>78.385377500000004</v>
      </c>
      <c r="H309" s="147">
        <f t="shared" si="16"/>
        <v>547.99476200000004</v>
      </c>
      <c r="I309" s="147">
        <f t="shared" si="16"/>
        <v>708.37350000000004</v>
      </c>
      <c r="J309" s="147">
        <f t="shared" si="16"/>
        <v>353.9085</v>
      </c>
      <c r="K309" s="147">
        <f t="shared" si="16"/>
        <v>47.850499999999997</v>
      </c>
      <c r="L309" s="147">
        <f t="shared" si="16"/>
        <v>29.28</v>
      </c>
      <c r="M309" s="147">
        <f t="shared" si="16"/>
        <v>178.5025</v>
      </c>
      <c r="N309" s="147">
        <f t="shared" si="16"/>
        <v>3.2311000000000001</v>
      </c>
      <c r="O309" s="147">
        <f t="shared" si="16"/>
        <v>34</v>
      </c>
      <c r="P309" s="147">
        <f t="shared" si="16"/>
        <v>0.27236500000000002</v>
      </c>
      <c r="Q309" s="147">
        <f t="shared" si="16"/>
        <v>0.14777999999999999</v>
      </c>
      <c r="R309" s="147">
        <f t="shared" si="16"/>
        <v>2.5968</v>
      </c>
      <c r="S309" s="147">
        <f t="shared" si="16"/>
        <v>60</v>
      </c>
    </row>
    <row r="311" spans="1:19" ht="28.5" x14ac:dyDescent="0.45">
      <c r="B311" s="165" t="s">
        <v>139</v>
      </c>
    </row>
    <row r="312" spans="1:19" ht="28.5" x14ac:dyDescent="0.45">
      <c r="B312" s="165"/>
    </row>
    <row r="313" spans="1:19" ht="28.5" x14ac:dyDescent="0.45">
      <c r="B313" s="165" t="s">
        <v>142</v>
      </c>
    </row>
    <row r="315" spans="1:19" ht="36" customHeight="1" x14ac:dyDescent="0.25"/>
    <row r="316" spans="1:19" ht="31.5" x14ac:dyDescent="0.5">
      <c r="C316" s="165"/>
      <c r="D316" s="166" t="s">
        <v>118</v>
      </c>
      <c r="E316" s="166"/>
      <c r="F316" s="166"/>
      <c r="G316" s="166"/>
      <c r="H316" s="166"/>
      <c r="I316" s="166"/>
      <c r="J316" s="165"/>
      <c r="K316" s="165"/>
      <c r="L316" s="165" t="s">
        <v>0</v>
      </c>
      <c r="M316" s="165"/>
      <c r="N316" s="165"/>
      <c r="O316" s="165"/>
    </row>
    <row r="317" spans="1:19" ht="33" customHeight="1" x14ac:dyDescent="0.45">
      <c r="C317" s="165"/>
      <c r="D317" s="165"/>
      <c r="E317" s="165"/>
      <c r="F317" s="165"/>
      <c r="G317" s="165"/>
      <c r="H317" s="165"/>
      <c r="I317" s="165"/>
      <c r="J317" s="165"/>
      <c r="K317" s="165"/>
      <c r="L317" s="165" t="s">
        <v>119</v>
      </c>
      <c r="M317" s="165"/>
      <c r="N317" s="165"/>
      <c r="O317" s="165"/>
    </row>
    <row r="318" spans="1:19" ht="30.6" customHeight="1" x14ac:dyDescent="0.25"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</row>
    <row r="319" spans="1:19" ht="39.6" customHeight="1" x14ac:dyDescent="0.45">
      <c r="C319" s="39"/>
      <c r="D319" s="39"/>
      <c r="E319" s="99" t="s">
        <v>45</v>
      </c>
      <c r="F319" s="99"/>
      <c r="G319" s="165" t="s">
        <v>104</v>
      </c>
      <c r="H319" s="99"/>
      <c r="I319" s="165" t="s">
        <v>80</v>
      </c>
      <c r="J319" s="39"/>
      <c r="K319" s="39"/>
      <c r="L319" s="39"/>
      <c r="M319" s="39"/>
      <c r="N319" s="39"/>
      <c r="O319" s="39"/>
    </row>
    <row r="320" spans="1:19" ht="20.25" customHeight="1" x14ac:dyDescent="0.3">
      <c r="A320" s="278" t="s">
        <v>1</v>
      </c>
      <c r="B320" s="278" t="s">
        <v>2</v>
      </c>
      <c r="C320" s="149" t="s">
        <v>3</v>
      </c>
      <c r="D320" s="278" t="s">
        <v>44</v>
      </c>
      <c r="E320" s="280" t="s">
        <v>4</v>
      </c>
      <c r="F320" s="281"/>
      <c r="G320" s="282"/>
      <c r="H320" s="278" t="s">
        <v>5</v>
      </c>
      <c r="I320" s="283" t="s">
        <v>6</v>
      </c>
      <c r="J320" s="284"/>
      <c r="K320" s="284"/>
      <c r="L320" s="284"/>
      <c r="M320" s="284"/>
      <c r="N320" s="285"/>
      <c r="O320" s="283" t="s">
        <v>7</v>
      </c>
      <c r="P320" s="284"/>
      <c r="Q320" s="284"/>
      <c r="R320" s="284"/>
      <c r="S320" s="285"/>
    </row>
    <row r="321" spans="1:19" ht="20.25" x14ac:dyDescent="0.25">
      <c r="A321" s="279"/>
      <c r="B321" s="279"/>
      <c r="C321" s="150"/>
      <c r="D321" s="279"/>
      <c r="E321" s="86" t="s">
        <v>8</v>
      </c>
      <c r="F321" s="151" t="s">
        <v>9</v>
      </c>
      <c r="G321" s="88" t="s">
        <v>10</v>
      </c>
      <c r="H321" s="279"/>
      <c r="I321" s="86" t="s">
        <v>11</v>
      </c>
      <c r="J321" s="86" t="s">
        <v>12</v>
      </c>
      <c r="K321" s="86" t="s">
        <v>13</v>
      </c>
      <c r="L321" s="86" t="s">
        <v>14</v>
      </c>
      <c r="M321" s="86" t="s">
        <v>15</v>
      </c>
      <c r="N321" s="88" t="s">
        <v>16</v>
      </c>
      <c r="O321" s="86" t="s">
        <v>17</v>
      </c>
      <c r="P321" s="86" t="s">
        <v>18</v>
      </c>
      <c r="Q321" s="86" t="s">
        <v>19</v>
      </c>
      <c r="R321" s="86" t="s">
        <v>20</v>
      </c>
      <c r="S321" s="88" t="s">
        <v>21</v>
      </c>
    </row>
    <row r="322" spans="1:19" ht="15.75" x14ac:dyDescent="0.25">
      <c r="A322" s="55"/>
      <c r="B322" s="52"/>
      <c r="C322" s="52"/>
      <c r="D322" s="45"/>
      <c r="E322" s="56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56"/>
    </row>
    <row r="323" spans="1:19" ht="48" customHeight="1" x14ac:dyDescent="0.25">
      <c r="A323" s="55"/>
      <c r="B323" s="155" t="s">
        <v>23</v>
      </c>
      <c r="C323" s="53"/>
      <c r="D323" s="45"/>
      <c r="E323" s="56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56"/>
    </row>
    <row r="324" spans="1:19" ht="55.5" customHeight="1" x14ac:dyDescent="0.25">
      <c r="A324" s="140"/>
      <c r="B324" s="144"/>
      <c r="C324" s="144"/>
      <c r="D324" s="152"/>
      <c r="E324" s="143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3"/>
    </row>
    <row r="325" spans="1:19" ht="105" customHeight="1" x14ac:dyDescent="0.25">
      <c r="A325" s="97" t="s">
        <v>53</v>
      </c>
      <c r="B325" s="144" t="s">
        <v>63</v>
      </c>
      <c r="C325" s="144">
        <v>250</v>
      </c>
      <c r="D325" s="152">
        <v>9.26</v>
      </c>
      <c r="E325" s="143">
        <v>3.492</v>
      </c>
      <c r="F325" s="142">
        <v>5.0990000000000002</v>
      </c>
      <c r="G325" s="142">
        <v>14.869399999999999</v>
      </c>
      <c r="H325" s="142">
        <v>119.36659999999999</v>
      </c>
      <c r="I325" s="142">
        <v>137.72</v>
      </c>
      <c r="J325" s="142">
        <v>407.07799999999997</v>
      </c>
      <c r="K325" s="142">
        <v>18.016000000000002</v>
      </c>
      <c r="L325" s="142">
        <v>25.204000000000001</v>
      </c>
      <c r="M325" s="142">
        <v>92.27</v>
      </c>
      <c r="N325" s="142">
        <v>0.96980000000000011</v>
      </c>
      <c r="O325" s="142">
        <v>0</v>
      </c>
      <c r="P325" s="142">
        <v>9.3400000000000011E-2</v>
      </c>
      <c r="Q325" s="142">
        <v>7.1000000000000008E-2</v>
      </c>
      <c r="R325" s="142">
        <v>1.806</v>
      </c>
      <c r="S325" s="143">
        <v>0</v>
      </c>
    </row>
    <row r="326" spans="1:19" ht="57" customHeight="1" x14ac:dyDescent="0.25">
      <c r="A326" s="97" t="s">
        <v>54</v>
      </c>
      <c r="B326" s="144" t="s">
        <v>55</v>
      </c>
      <c r="C326" s="144" t="s">
        <v>74</v>
      </c>
      <c r="D326" s="152">
        <v>32.19</v>
      </c>
      <c r="E326" s="143">
        <v>13.495711600000002</v>
      </c>
      <c r="F326" s="142">
        <v>14.568312000000002</v>
      </c>
      <c r="G326" s="142">
        <v>17.496661</v>
      </c>
      <c r="H326" s="142">
        <v>255.08429840000002</v>
      </c>
      <c r="I326" s="142">
        <v>180.26900000000001</v>
      </c>
      <c r="J326" s="142">
        <v>818.66</v>
      </c>
      <c r="K326" s="142">
        <v>23.675999999999998</v>
      </c>
      <c r="L326" s="142">
        <v>41.317999999999998</v>
      </c>
      <c r="M326" s="142">
        <v>188.97839999999999</v>
      </c>
      <c r="N326" s="142">
        <v>2.8409400000000002</v>
      </c>
      <c r="O326" s="142">
        <v>0</v>
      </c>
      <c r="P326" s="142">
        <v>0.17032</v>
      </c>
      <c r="Q326" s="142">
        <v>0.17305600000000004</v>
      </c>
      <c r="R326" s="142">
        <v>4.3439200000000007</v>
      </c>
      <c r="S326" s="143">
        <v>0</v>
      </c>
    </row>
    <row r="327" spans="1:19" ht="69.599999999999994" customHeight="1" x14ac:dyDescent="0.25">
      <c r="A327" s="97" t="s">
        <v>22</v>
      </c>
      <c r="B327" s="144" t="s">
        <v>27</v>
      </c>
      <c r="C327" s="144">
        <v>200</v>
      </c>
      <c r="D327" s="152">
        <v>1.06</v>
      </c>
      <c r="E327" s="143">
        <v>0.19</v>
      </c>
      <c r="F327" s="142">
        <v>4.7939999999999997E-2</v>
      </c>
      <c r="G327" s="142">
        <v>13.6591</v>
      </c>
      <c r="H327" s="142">
        <v>55.827860000000001</v>
      </c>
      <c r="I327" s="142">
        <v>0.97</v>
      </c>
      <c r="J327" s="142">
        <v>25.25</v>
      </c>
      <c r="K327" s="142">
        <v>5.4</v>
      </c>
      <c r="L327" s="142">
        <v>4.4000000000000004</v>
      </c>
      <c r="M327" s="142">
        <v>8.24</v>
      </c>
      <c r="N327" s="142">
        <v>0.86499999999999999</v>
      </c>
      <c r="O327" s="142">
        <v>5.0000000000000001E-4</v>
      </c>
      <c r="P327" s="142">
        <v>7.000000000000001E-4</v>
      </c>
      <c r="Q327" s="142">
        <v>0.01</v>
      </c>
      <c r="R327" s="142">
        <v>0.08</v>
      </c>
      <c r="S327" s="143">
        <v>60</v>
      </c>
    </row>
    <row r="328" spans="1:19" ht="69" customHeight="1" x14ac:dyDescent="0.25">
      <c r="A328" s="97"/>
      <c r="B328" s="144" t="s">
        <v>36</v>
      </c>
      <c r="C328" s="144">
        <v>60</v>
      </c>
      <c r="D328" s="152">
        <v>2.4900000000000002</v>
      </c>
      <c r="E328" s="143">
        <v>4.6500000000000004</v>
      </c>
      <c r="F328" s="142">
        <v>0.47</v>
      </c>
      <c r="G328" s="142">
        <v>30.914999999999999</v>
      </c>
      <c r="H328" s="142">
        <v>146.55000000000001</v>
      </c>
      <c r="I328" s="142">
        <v>195.1</v>
      </c>
      <c r="J328" s="142">
        <v>61.28</v>
      </c>
      <c r="K328" s="142">
        <v>10.54</v>
      </c>
      <c r="L328" s="142">
        <v>7.8479999999999999</v>
      </c>
      <c r="M328" s="142">
        <v>43.436</v>
      </c>
      <c r="N328" s="142">
        <v>0.60289999999999999</v>
      </c>
      <c r="O328" s="142">
        <v>0</v>
      </c>
      <c r="P328" s="142">
        <v>8.4000000000000005E-2</v>
      </c>
      <c r="Q328" s="142">
        <v>2.3E-2</v>
      </c>
      <c r="R328" s="142">
        <v>0.63490000000000002</v>
      </c>
      <c r="S328" s="143">
        <v>0</v>
      </c>
    </row>
    <row r="329" spans="1:19" ht="42.6" customHeight="1" x14ac:dyDescent="0.25">
      <c r="A329" s="97"/>
      <c r="B329" s="144" t="s">
        <v>108</v>
      </c>
      <c r="C329" s="144"/>
      <c r="D329" s="152">
        <v>11</v>
      </c>
      <c r="E329" s="143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3"/>
    </row>
    <row r="330" spans="1:19" ht="33.75" x14ac:dyDescent="0.25">
      <c r="A330" s="98"/>
      <c r="B330" s="146" t="s">
        <v>43</v>
      </c>
      <c r="C330" s="146"/>
      <c r="D330" s="152">
        <f t="shared" ref="D330:S330" si="17">SUM(D324:D329)</f>
        <v>56</v>
      </c>
      <c r="E330" s="147">
        <f t="shared" si="17"/>
        <v>21.827711600000001</v>
      </c>
      <c r="F330" s="147">
        <f t="shared" si="17"/>
        <v>20.185252000000002</v>
      </c>
      <c r="G330" s="147">
        <f t="shared" si="17"/>
        <v>76.940161000000003</v>
      </c>
      <c r="H330" s="147">
        <f t="shared" si="17"/>
        <v>576.82875839999997</v>
      </c>
      <c r="I330" s="147">
        <f t="shared" si="17"/>
        <v>514.05900000000008</v>
      </c>
      <c r="J330" s="147">
        <f t="shared" si="17"/>
        <v>1312.2679999999998</v>
      </c>
      <c r="K330" s="147">
        <f t="shared" si="17"/>
        <v>57.631999999999998</v>
      </c>
      <c r="L330" s="147">
        <f t="shared" si="17"/>
        <v>78.77</v>
      </c>
      <c r="M330" s="147">
        <f t="shared" si="17"/>
        <v>332.92439999999999</v>
      </c>
      <c r="N330" s="147">
        <f t="shared" si="17"/>
        <v>5.2786400000000002</v>
      </c>
      <c r="O330" s="147">
        <f t="shared" si="17"/>
        <v>5.0000000000000001E-4</v>
      </c>
      <c r="P330" s="147">
        <f t="shared" si="17"/>
        <v>0.34842000000000001</v>
      </c>
      <c r="Q330" s="147">
        <f t="shared" si="17"/>
        <v>0.27705600000000008</v>
      </c>
      <c r="R330" s="147">
        <f t="shared" si="17"/>
        <v>6.8648200000000008</v>
      </c>
      <c r="S330" s="147">
        <f t="shared" si="17"/>
        <v>60</v>
      </c>
    </row>
    <row r="332" spans="1:19" ht="28.5" x14ac:dyDescent="0.45">
      <c r="B332" s="165" t="s">
        <v>139</v>
      </c>
    </row>
    <row r="333" spans="1:19" ht="28.5" x14ac:dyDescent="0.45">
      <c r="B333" s="165"/>
    </row>
    <row r="334" spans="1:19" ht="28.5" x14ac:dyDescent="0.45">
      <c r="B334" s="165" t="s">
        <v>142</v>
      </c>
    </row>
    <row r="337" spans="1:19" ht="31.5" x14ac:dyDescent="0.5">
      <c r="C337" s="153"/>
      <c r="D337" s="166" t="s">
        <v>118</v>
      </c>
      <c r="E337" s="166"/>
      <c r="F337" s="166"/>
      <c r="G337" s="166"/>
      <c r="H337" s="166"/>
      <c r="I337" s="166"/>
      <c r="J337" s="153"/>
      <c r="K337" s="153"/>
      <c r="L337" s="153" t="s">
        <v>0</v>
      </c>
      <c r="M337" s="153"/>
      <c r="N337" s="153"/>
      <c r="O337" s="153"/>
    </row>
    <row r="338" spans="1:19" ht="26.25" x14ac:dyDescent="0.4">
      <c r="C338" s="153"/>
      <c r="D338" s="153"/>
      <c r="E338" s="153"/>
      <c r="F338" s="153"/>
      <c r="G338" s="153"/>
      <c r="H338" s="153"/>
      <c r="I338" s="153"/>
      <c r="J338" s="153"/>
      <c r="K338" s="153"/>
      <c r="L338" s="153" t="s">
        <v>119</v>
      </c>
      <c r="M338" s="153"/>
      <c r="N338" s="153"/>
      <c r="O338" s="153"/>
    </row>
    <row r="339" spans="1:19" ht="23.25" x14ac:dyDescent="0.35"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39"/>
      <c r="O339" s="39"/>
    </row>
    <row r="340" spans="1:19" ht="40.9" customHeight="1" x14ac:dyDescent="0.4">
      <c r="C340" s="99"/>
      <c r="D340" s="99"/>
      <c r="E340" s="153" t="s">
        <v>45</v>
      </c>
      <c r="F340" s="99"/>
      <c r="G340" s="153" t="s">
        <v>107</v>
      </c>
      <c r="H340" s="99"/>
      <c r="I340" s="153" t="s">
        <v>80</v>
      </c>
      <c r="J340" s="99"/>
      <c r="K340" s="99"/>
      <c r="L340" s="99"/>
      <c r="M340" s="99"/>
      <c r="N340" s="39"/>
      <c r="O340" s="39"/>
    </row>
    <row r="341" spans="1:19" ht="20.25" customHeight="1" x14ac:dyDescent="0.3">
      <c r="A341" s="278" t="s">
        <v>1</v>
      </c>
      <c r="B341" s="278" t="s">
        <v>2</v>
      </c>
      <c r="C341" s="256" t="s">
        <v>3</v>
      </c>
      <c r="D341" s="278" t="s">
        <v>44</v>
      </c>
      <c r="E341" s="280" t="s">
        <v>4</v>
      </c>
      <c r="F341" s="281"/>
      <c r="G341" s="282"/>
      <c r="H341" s="278" t="s">
        <v>5</v>
      </c>
      <c r="I341" s="283" t="s">
        <v>6</v>
      </c>
      <c r="J341" s="284"/>
      <c r="K341" s="284"/>
      <c r="L341" s="284"/>
      <c r="M341" s="284"/>
      <c r="N341" s="285"/>
      <c r="O341" s="283" t="s">
        <v>7</v>
      </c>
      <c r="P341" s="284"/>
      <c r="Q341" s="284"/>
      <c r="R341" s="284"/>
      <c r="S341" s="285"/>
    </row>
    <row r="342" spans="1:19" ht="20.25" x14ac:dyDescent="0.25">
      <c r="A342" s="279"/>
      <c r="B342" s="279"/>
      <c r="C342" s="257"/>
      <c r="D342" s="279"/>
      <c r="E342" s="86" t="s">
        <v>8</v>
      </c>
      <c r="F342" s="121" t="s">
        <v>9</v>
      </c>
      <c r="G342" s="88" t="s">
        <v>10</v>
      </c>
      <c r="H342" s="279"/>
      <c r="I342" s="86" t="s">
        <v>11</v>
      </c>
      <c r="J342" s="86" t="s">
        <v>12</v>
      </c>
      <c r="K342" s="86" t="s">
        <v>13</v>
      </c>
      <c r="L342" s="86" t="s">
        <v>14</v>
      </c>
      <c r="M342" s="86" t="s">
        <v>15</v>
      </c>
      <c r="N342" s="88" t="s">
        <v>16</v>
      </c>
      <c r="O342" s="283" t="s">
        <v>7</v>
      </c>
      <c r="P342" s="284"/>
      <c r="Q342" s="284"/>
      <c r="R342" s="284"/>
      <c r="S342" s="285"/>
    </row>
    <row r="343" spans="1:19" x14ac:dyDescent="0.25">
      <c r="A343" s="4"/>
      <c r="B343" s="11"/>
      <c r="C343" s="11"/>
      <c r="D343" s="5"/>
      <c r="E343" s="1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0"/>
    </row>
    <row r="344" spans="1:19" ht="26.25" customHeight="1" x14ac:dyDescent="0.25">
      <c r="A344" s="41"/>
      <c r="B344" s="123"/>
      <c r="C344" s="54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3"/>
    </row>
    <row r="345" spans="1:19" ht="79.5" customHeight="1" x14ac:dyDescent="0.25">
      <c r="A345" s="57" t="s">
        <v>34</v>
      </c>
      <c r="B345" s="144" t="s">
        <v>46</v>
      </c>
      <c r="C345" s="144" t="s">
        <v>51</v>
      </c>
      <c r="D345" s="152">
        <v>8.82</v>
      </c>
      <c r="E345" s="43">
        <v>2.1160399999999999</v>
      </c>
      <c r="F345" s="42">
        <v>5.0495200000000002</v>
      </c>
      <c r="G345" s="42">
        <v>13.1264</v>
      </c>
      <c r="H345" s="42">
        <v>106.67527999999999</v>
      </c>
      <c r="I345" s="42">
        <v>143.91999999999999</v>
      </c>
      <c r="J345" s="42">
        <v>421</v>
      </c>
      <c r="K345" s="42">
        <v>23.16</v>
      </c>
      <c r="L345" s="42">
        <v>22.88</v>
      </c>
      <c r="M345" s="42">
        <v>65.232000000000014</v>
      </c>
      <c r="N345" s="42">
        <v>0.83719999999999994</v>
      </c>
      <c r="O345" s="42">
        <v>6</v>
      </c>
      <c r="P345" s="42">
        <v>9.2600000000000016E-2</v>
      </c>
      <c r="Q345" s="42">
        <v>6.7279999999999993E-2</v>
      </c>
      <c r="R345" s="42">
        <v>1.0256000000000001</v>
      </c>
      <c r="S345" s="43">
        <v>0</v>
      </c>
    </row>
    <row r="346" spans="1:19" ht="66" customHeight="1" x14ac:dyDescent="0.25">
      <c r="A346" s="44" t="s">
        <v>25</v>
      </c>
      <c r="B346" s="144" t="s">
        <v>26</v>
      </c>
      <c r="C346" s="144">
        <v>150</v>
      </c>
      <c r="D346" s="152">
        <v>5.98</v>
      </c>
      <c r="E346" s="143">
        <v>3.5367500000000005</v>
      </c>
      <c r="F346" s="142">
        <v>2.6213880000000001</v>
      </c>
      <c r="G346" s="142">
        <v>21.822027500000004</v>
      </c>
      <c r="H346" s="142">
        <v>125.02760200000003</v>
      </c>
      <c r="I346" s="142">
        <v>1.5435000000000003</v>
      </c>
      <c r="J346" s="142">
        <v>42.808500000000002</v>
      </c>
      <c r="K346" s="142">
        <v>7.2905000000000006</v>
      </c>
      <c r="L346" s="142">
        <v>5.4320000000000004</v>
      </c>
      <c r="M346" s="142">
        <v>30.586500000000001</v>
      </c>
      <c r="N346" s="142">
        <v>0.55020000000000013</v>
      </c>
      <c r="O346" s="142">
        <v>14</v>
      </c>
      <c r="P346" s="142">
        <v>5.8065000000000005E-2</v>
      </c>
      <c r="Q346" s="142">
        <v>1.7780000000000001E-2</v>
      </c>
      <c r="R346" s="142">
        <v>0.41090000000000004</v>
      </c>
      <c r="S346" s="143">
        <v>0</v>
      </c>
    </row>
    <row r="347" spans="1:19" ht="72" customHeight="1" x14ac:dyDescent="0.25">
      <c r="A347" s="97" t="s">
        <v>30</v>
      </c>
      <c r="B347" s="144" t="s">
        <v>31</v>
      </c>
      <c r="C347" s="144" t="s">
        <v>68</v>
      </c>
      <c r="D347" s="152">
        <v>28.62</v>
      </c>
      <c r="E347" s="143">
        <v>11.519512000000002</v>
      </c>
      <c r="F347" s="142">
        <v>12.452</v>
      </c>
      <c r="G347" s="142">
        <v>2.5844</v>
      </c>
      <c r="H347" s="142">
        <v>168.48364800000002</v>
      </c>
      <c r="I347" s="142">
        <v>42.02</v>
      </c>
      <c r="J347" s="142">
        <v>253.97200000000001</v>
      </c>
      <c r="K347" s="142">
        <v>9.7880000000000003</v>
      </c>
      <c r="L347" s="142">
        <v>17.224000000000004</v>
      </c>
      <c r="M347" s="142">
        <v>128.59200000000001</v>
      </c>
      <c r="N347" s="142">
        <v>1.8840000000000003</v>
      </c>
      <c r="O347" s="142">
        <v>0</v>
      </c>
      <c r="P347" s="142">
        <v>5.1119999999999992E-2</v>
      </c>
      <c r="Q347" s="142">
        <v>0.10304000000000001</v>
      </c>
      <c r="R347" s="142">
        <v>3.0752000000000002</v>
      </c>
      <c r="S347" s="143">
        <v>0</v>
      </c>
    </row>
    <row r="348" spans="1:19" ht="63" customHeight="1" x14ac:dyDescent="0.25">
      <c r="A348" s="110" t="s">
        <v>22</v>
      </c>
      <c r="B348" s="144" t="s">
        <v>27</v>
      </c>
      <c r="C348" s="144">
        <v>200</v>
      </c>
      <c r="D348" s="152">
        <v>1.06</v>
      </c>
      <c r="E348" s="143">
        <v>0.19</v>
      </c>
      <c r="F348" s="142">
        <v>4.7939999999999997E-2</v>
      </c>
      <c r="G348" s="142">
        <v>13.6591</v>
      </c>
      <c r="H348" s="142">
        <v>55.827860000000001</v>
      </c>
      <c r="I348" s="142">
        <v>0.97</v>
      </c>
      <c r="J348" s="142">
        <v>25.25</v>
      </c>
      <c r="K348" s="142">
        <v>5.4</v>
      </c>
      <c r="L348" s="142">
        <v>4.4000000000000004</v>
      </c>
      <c r="M348" s="142">
        <v>8.24</v>
      </c>
      <c r="N348" s="142">
        <v>0.86499999999999999</v>
      </c>
      <c r="O348" s="142">
        <v>5.0000000000000001E-4</v>
      </c>
      <c r="P348" s="142">
        <v>7.000000000000001E-4</v>
      </c>
      <c r="Q348" s="142">
        <v>0.01</v>
      </c>
      <c r="R348" s="142">
        <v>0.08</v>
      </c>
      <c r="S348" s="143">
        <v>60</v>
      </c>
    </row>
    <row r="349" spans="1:19" ht="59.45" customHeight="1" x14ac:dyDescent="0.25">
      <c r="A349" s="97"/>
      <c r="B349" s="144" t="s">
        <v>72</v>
      </c>
      <c r="C349" s="144">
        <v>50</v>
      </c>
      <c r="D349" s="152">
        <v>2.52</v>
      </c>
      <c r="E349" s="143">
        <v>4.6500000000000004</v>
      </c>
      <c r="F349" s="142">
        <v>0.47</v>
      </c>
      <c r="G349" s="142">
        <v>30.914999999999999</v>
      </c>
      <c r="H349" s="142">
        <v>146.55000000000001</v>
      </c>
      <c r="I349" s="142">
        <v>195.1</v>
      </c>
      <c r="J349" s="142">
        <v>61.28</v>
      </c>
      <c r="K349" s="142">
        <v>10.54</v>
      </c>
      <c r="L349" s="142">
        <v>7.8479999999999999</v>
      </c>
      <c r="M349" s="142">
        <v>43.436</v>
      </c>
      <c r="N349" s="142">
        <v>0.60289999999999999</v>
      </c>
      <c r="O349" s="142">
        <v>0</v>
      </c>
      <c r="P349" s="142">
        <v>8.4000000000000005E-2</v>
      </c>
      <c r="Q349" s="142">
        <v>2.3E-2</v>
      </c>
      <c r="R349" s="142">
        <v>0.63490000000000002</v>
      </c>
      <c r="S349" s="143">
        <v>0</v>
      </c>
    </row>
    <row r="350" spans="1:19" ht="56.25" customHeight="1" x14ac:dyDescent="0.25">
      <c r="A350" s="44"/>
      <c r="B350" s="144" t="s">
        <v>106</v>
      </c>
      <c r="C350" s="144">
        <v>40</v>
      </c>
      <c r="D350" s="152">
        <v>9</v>
      </c>
      <c r="E350" s="143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3"/>
    </row>
    <row r="351" spans="1:19" ht="33.75" x14ac:dyDescent="0.25">
      <c r="A351" s="41"/>
      <c r="B351" s="146" t="s">
        <v>43</v>
      </c>
      <c r="C351" s="146"/>
      <c r="D351" s="152">
        <f>SUM(D345:D350)</f>
        <v>56.000000000000007</v>
      </c>
      <c r="E351" s="147">
        <f t="shared" ref="E351:S351" si="18">SUM(E346:E350)</f>
        <v>19.896262000000004</v>
      </c>
      <c r="F351" s="147">
        <f t="shared" si="18"/>
        <v>15.591328000000001</v>
      </c>
      <c r="G351" s="147">
        <f t="shared" si="18"/>
        <v>68.980527499999994</v>
      </c>
      <c r="H351" s="147">
        <f t="shared" si="18"/>
        <v>495.88911000000002</v>
      </c>
      <c r="I351" s="147">
        <f t="shared" si="18"/>
        <v>239.6335</v>
      </c>
      <c r="J351" s="147">
        <f t="shared" si="18"/>
        <v>383.31050000000005</v>
      </c>
      <c r="K351" s="147">
        <f t="shared" si="18"/>
        <v>33.018500000000003</v>
      </c>
      <c r="L351" s="147">
        <f t="shared" si="18"/>
        <v>34.904000000000003</v>
      </c>
      <c r="M351" s="147">
        <f t="shared" si="18"/>
        <v>210.85450000000003</v>
      </c>
      <c r="N351" s="147">
        <f t="shared" si="18"/>
        <v>3.9021000000000008</v>
      </c>
      <c r="O351" s="147">
        <f t="shared" si="18"/>
        <v>14.000500000000001</v>
      </c>
      <c r="P351" s="147">
        <f t="shared" si="18"/>
        <v>0.19388500000000003</v>
      </c>
      <c r="Q351" s="147">
        <f t="shared" si="18"/>
        <v>0.15382000000000001</v>
      </c>
      <c r="R351" s="147">
        <f t="shared" si="18"/>
        <v>4.2010000000000005</v>
      </c>
      <c r="S351" s="147">
        <f t="shared" si="18"/>
        <v>60</v>
      </c>
    </row>
    <row r="352" spans="1:19" ht="24" customHeight="1" x14ac:dyDescent="0.25"/>
    <row r="353" spans="1:19" ht="28.5" x14ac:dyDescent="0.45">
      <c r="B353" s="165" t="s">
        <v>144</v>
      </c>
    </row>
    <row r="354" spans="1:19" ht="28.5" x14ac:dyDescent="0.45">
      <c r="B354" s="165"/>
    </row>
    <row r="355" spans="1:19" ht="30.75" customHeight="1" x14ac:dyDescent="0.45">
      <c r="B355" s="165" t="s">
        <v>142</v>
      </c>
    </row>
    <row r="356" spans="1:19" ht="22.5" customHeight="1" x14ac:dyDescent="0.45">
      <c r="C356" s="153"/>
      <c r="D356" s="165"/>
      <c r="E356" s="165" t="s">
        <v>118</v>
      </c>
      <c r="F356" s="165"/>
      <c r="G356" s="165"/>
      <c r="H356" s="165"/>
      <c r="I356" s="165"/>
      <c r="J356" s="165"/>
      <c r="K356" s="165"/>
      <c r="L356" s="165" t="s">
        <v>0</v>
      </c>
      <c r="M356" s="165"/>
      <c r="N356" s="165"/>
      <c r="O356" s="58"/>
    </row>
    <row r="357" spans="1:19" ht="28.5" x14ac:dyDescent="0.45">
      <c r="C357" s="165"/>
      <c r="D357" s="165"/>
      <c r="E357" s="165"/>
      <c r="F357" s="165"/>
      <c r="G357" s="165"/>
      <c r="H357" s="165"/>
      <c r="I357" s="165"/>
      <c r="J357" s="165"/>
      <c r="K357" s="165"/>
      <c r="L357" s="165" t="s">
        <v>119</v>
      </c>
      <c r="M357" s="165"/>
      <c r="N357" s="165"/>
      <c r="O357" s="58"/>
    </row>
    <row r="358" spans="1:19" ht="28.5" x14ac:dyDescent="0.45">
      <c r="C358" s="165"/>
      <c r="D358" s="165"/>
      <c r="E358" s="165" t="s">
        <v>45</v>
      </c>
      <c r="F358" s="165"/>
      <c r="G358" s="196" t="s">
        <v>109</v>
      </c>
      <c r="H358" s="165"/>
      <c r="I358" s="165" t="s">
        <v>80</v>
      </c>
      <c r="J358" s="165"/>
      <c r="K358" s="165"/>
      <c r="L358" s="165"/>
      <c r="M358" s="165"/>
      <c r="N358" s="165"/>
      <c r="O358" s="39"/>
    </row>
    <row r="359" spans="1:19" ht="42.6" customHeight="1" x14ac:dyDescent="0.25"/>
    <row r="360" spans="1:19" ht="46.5" x14ac:dyDescent="0.35">
      <c r="A360" s="270" t="s">
        <v>1</v>
      </c>
      <c r="B360" s="270" t="s">
        <v>2</v>
      </c>
      <c r="C360" s="259" t="s">
        <v>3</v>
      </c>
      <c r="D360" s="270" t="s">
        <v>44</v>
      </c>
      <c r="E360" s="272" t="s">
        <v>4</v>
      </c>
      <c r="F360" s="273"/>
      <c r="G360" s="274"/>
      <c r="H360" s="270" t="s">
        <v>5</v>
      </c>
      <c r="I360" s="275" t="s">
        <v>6</v>
      </c>
      <c r="J360" s="276"/>
      <c r="K360" s="276"/>
      <c r="L360" s="276"/>
      <c r="M360" s="276"/>
      <c r="N360" s="277"/>
      <c r="O360" s="275" t="s">
        <v>7</v>
      </c>
      <c r="P360" s="276"/>
      <c r="Q360" s="276"/>
      <c r="R360" s="276"/>
      <c r="S360" s="277"/>
    </row>
    <row r="361" spans="1:19" ht="46.5" x14ac:dyDescent="0.25">
      <c r="A361" s="271"/>
      <c r="B361" s="271"/>
      <c r="C361" s="260"/>
      <c r="D361" s="271"/>
      <c r="E361" s="156" t="s">
        <v>8</v>
      </c>
      <c r="F361" s="246" t="s">
        <v>9</v>
      </c>
      <c r="G361" s="158" t="s">
        <v>10</v>
      </c>
      <c r="H361" s="271"/>
      <c r="I361" s="156" t="s">
        <v>11</v>
      </c>
      <c r="J361" s="156" t="s">
        <v>12</v>
      </c>
      <c r="K361" s="156" t="s">
        <v>13</v>
      </c>
      <c r="L361" s="156" t="s">
        <v>14</v>
      </c>
      <c r="M361" s="156" t="s">
        <v>15</v>
      </c>
      <c r="N361" s="158" t="s">
        <v>16</v>
      </c>
      <c r="O361" s="156" t="s">
        <v>17</v>
      </c>
      <c r="P361" s="156" t="s">
        <v>18</v>
      </c>
      <c r="Q361" s="156" t="s">
        <v>19</v>
      </c>
      <c r="R361" s="156" t="s">
        <v>20</v>
      </c>
      <c r="S361" s="158" t="s">
        <v>21</v>
      </c>
    </row>
    <row r="362" spans="1:19" ht="60.75" customHeight="1" x14ac:dyDescent="0.25">
      <c r="A362" s="41"/>
      <c r="B362" s="118" t="s">
        <v>47</v>
      </c>
      <c r="C362" s="5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3"/>
    </row>
    <row r="363" spans="1:19" ht="57" customHeight="1" x14ac:dyDescent="0.25">
      <c r="A363" s="112"/>
      <c r="B363" s="160"/>
      <c r="C363" s="160"/>
      <c r="D363" s="152"/>
      <c r="E363" s="143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3"/>
    </row>
    <row r="364" spans="1:19" ht="85.15" customHeight="1" x14ac:dyDescent="0.25">
      <c r="A364" s="112" t="s">
        <v>38</v>
      </c>
      <c r="B364" s="144" t="s">
        <v>37</v>
      </c>
      <c r="C364" s="144" t="s">
        <v>64</v>
      </c>
      <c r="D364" s="152">
        <v>21.18</v>
      </c>
      <c r="E364" s="143">
        <v>20.5</v>
      </c>
      <c r="F364" s="142">
        <v>6.05</v>
      </c>
      <c r="G364" s="142"/>
      <c r="H364" s="142">
        <v>140</v>
      </c>
      <c r="I364" s="142">
        <v>70</v>
      </c>
      <c r="J364" s="142">
        <v>335</v>
      </c>
      <c r="K364" s="142">
        <v>20</v>
      </c>
      <c r="L364" s="142">
        <v>30</v>
      </c>
      <c r="M364" s="142">
        <v>200</v>
      </c>
      <c r="N364" s="142">
        <v>0.6</v>
      </c>
      <c r="O364" s="142">
        <v>30</v>
      </c>
      <c r="P364" s="142">
        <v>0.2</v>
      </c>
      <c r="Q364" s="142">
        <v>0.16</v>
      </c>
      <c r="R364" s="142">
        <v>4.5</v>
      </c>
      <c r="S364" s="143">
        <v>0</v>
      </c>
    </row>
    <row r="365" spans="1:19" ht="67.150000000000006" customHeight="1" x14ac:dyDescent="0.25">
      <c r="A365" s="113" t="s">
        <v>48</v>
      </c>
      <c r="B365" s="144" t="s">
        <v>66</v>
      </c>
      <c r="C365" s="144">
        <v>150</v>
      </c>
      <c r="D365" s="152">
        <v>6.57</v>
      </c>
      <c r="E365" s="143">
        <v>1.5715577999999999</v>
      </c>
      <c r="F365" s="142">
        <v>4.2029240000000003</v>
      </c>
      <c r="G365" s="142">
        <v>9.4759847000000015</v>
      </c>
      <c r="H365" s="142">
        <v>82.016486000000015</v>
      </c>
      <c r="I365" s="142">
        <v>279.88300000000004</v>
      </c>
      <c r="J365" s="142">
        <v>333.12799999999999</v>
      </c>
      <c r="K365" s="142">
        <v>24.8935</v>
      </c>
      <c r="L365" s="142">
        <v>20.655000000000001</v>
      </c>
      <c r="M365" s="142">
        <v>44.980999999999995</v>
      </c>
      <c r="N365" s="142">
        <v>0.71625000000000005</v>
      </c>
      <c r="O365" s="142">
        <v>0</v>
      </c>
      <c r="P365" s="142">
        <v>6.8919999999999995E-2</v>
      </c>
      <c r="Q365" s="142">
        <v>5.0720000000000001E-2</v>
      </c>
      <c r="R365" s="142">
        <v>0.85580000000000012</v>
      </c>
      <c r="S365" s="143">
        <v>0</v>
      </c>
    </row>
    <row r="366" spans="1:19" ht="67.150000000000006" customHeight="1" x14ac:dyDescent="0.25">
      <c r="A366" s="75" t="s">
        <v>32</v>
      </c>
      <c r="B366" s="144" t="s">
        <v>33</v>
      </c>
      <c r="C366" s="144">
        <v>200</v>
      </c>
      <c r="D366" s="152">
        <v>2.97</v>
      </c>
      <c r="E366" s="143">
        <v>2.2800000000000001E-2</v>
      </c>
      <c r="F366" s="142">
        <v>0</v>
      </c>
      <c r="G366" s="142">
        <v>29.174600000000002</v>
      </c>
      <c r="H366" s="142">
        <v>116.78960000000001</v>
      </c>
      <c r="I366" s="142">
        <v>0.1</v>
      </c>
      <c r="J366" s="142">
        <v>0.3</v>
      </c>
      <c r="K366" s="142">
        <v>0.3</v>
      </c>
      <c r="L366" s="142">
        <v>0</v>
      </c>
      <c r="M366" s="142">
        <v>0</v>
      </c>
      <c r="N366" s="142">
        <v>0.03</v>
      </c>
      <c r="O366" s="142">
        <v>0</v>
      </c>
      <c r="P366" s="142">
        <v>0</v>
      </c>
      <c r="Q366" s="142">
        <v>0</v>
      </c>
      <c r="R366" s="142">
        <v>0</v>
      </c>
      <c r="S366" s="143">
        <v>60</v>
      </c>
    </row>
    <row r="367" spans="1:19" ht="54.75" customHeight="1" x14ac:dyDescent="0.25">
      <c r="A367" s="75"/>
      <c r="B367" s="144" t="s">
        <v>72</v>
      </c>
      <c r="C367" s="144">
        <v>50</v>
      </c>
      <c r="D367" s="152">
        <v>2.5099999999999998</v>
      </c>
      <c r="E367" s="143">
        <v>4.6500000000000004</v>
      </c>
      <c r="F367" s="142">
        <v>0.47</v>
      </c>
      <c r="G367" s="142">
        <v>30.914999999999999</v>
      </c>
      <c r="H367" s="142">
        <v>146.55000000000001</v>
      </c>
      <c r="I367" s="142">
        <v>195.1</v>
      </c>
      <c r="J367" s="142">
        <v>61.28</v>
      </c>
      <c r="K367" s="142">
        <v>10.54</v>
      </c>
      <c r="L367" s="142">
        <v>7.8479999999999999</v>
      </c>
      <c r="M367" s="142">
        <v>43.436</v>
      </c>
      <c r="N367" s="142">
        <v>0.60289999999999999</v>
      </c>
      <c r="O367" s="142">
        <v>0</v>
      </c>
      <c r="P367" s="142">
        <v>8.4000000000000005E-2</v>
      </c>
      <c r="Q367" s="142">
        <v>2.3E-2</v>
      </c>
      <c r="R367" s="142">
        <v>0.63490000000000002</v>
      </c>
      <c r="S367" s="143">
        <v>0</v>
      </c>
    </row>
    <row r="368" spans="1:19" ht="59.25" customHeight="1" x14ac:dyDescent="0.25">
      <c r="A368" s="75"/>
      <c r="B368" s="144" t="s">
        <v>70</v>
      </c>
      <c r="C368" s="144">
        <v>200</v>
      </c>
      <c r="D368" s="152">
        <v>22.77</v>
      </c>
      <c r="E368" s="143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3"/>
    </row>
    <row r="369" spans="1:19" ht="45" customHeight="1" x14ac:dyDescent="0.25">
      <c r="A369" s="68"/>
      <c r="B369" s="146" t="s">
        <v>43</v>
      </c>
      <c r="C369" s="146"/>
      <c r="D369" s="152">
        <f t="shared" ref="D369:S369" si="19">SUM(D363:D368)</f>
        <v>56</v>
      </c>
      <c r="E369" s="147">
        <f t="shared" si="19"/>
        <v>26.744357800000003</v>
      </c>
      <c r="F369" s="147">
        <f t="shared" si="19"/>
        <v>10.722924000000001</v>
      </c>
      <c r="G369" s="147">
        <f t="shared" si="19"/>
        <v>69.565584700000002</v>
      </c>
      <c r="H369" s="147">
        <f t="shared" si="19"/>
        <v>485.35608600000006</v>
      </c>
      <c r="I369" s="147">
        <f t="shared" si="19"/>
        <v>545.08300000000008</v>
      </c>
      <c r="J369" s="147">
        <f t="shared" si="19"/>
        <v>729.70799999999986</v>
      </c>
      <c r="K369" s="147">
        <f t="shared" si="19"/>
        <v>55.733499999999999</v>
      </c>
      <c r="L369" s="147">
        <f t="shared" si="19"/>
        <v>58.503</v>
      </c>
      <c r="M369" s="147">
        <f t="shared" si="19"/>
        <v>288.41699999999997</v>
      </c>
      <c r="N369" s="147">
        <f t="shared" si="19"/>
        <v>1.9491500000000002</v>
      </c>
      <c r="O369" s="147">
        <f t="shared" si="19"/>
        <v>30</v>
      </c>
      <c r="P369" s="147">
        <f t="shared" si="19"/>
        <v>0.35292000000000001</v>
      </c>
      <c r="Q369" s="147">
        <f t="shared" si="19"/>
        <v>0.23372000000000001</v>
      </c>
      <c r="R369" s="147">
        <f t="shared" si="19"/>
        <v>5.9907000000000004</v>
      </c>
      <c r="S369" s="147">
        <f t="shared" si="19"/>
        <v>60</v>
      </c>
    </row>
    <row r="370" spans="1:19" ht="33.75" x14ac:dyDescent="0.5">
      <c r="B370" s="197"/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</row>
    <row r="371" spans="1:19" ht="28.5" x14ac:dyDescent="0.45">
      <c r="B371" s="165" t="s">
        <v>139</v>
      </c>
    </row>
    <row r="372" spans="1:19" ht="28.5" x14ac:dyDescent="0.45">
      <c r="B372" s="165"/>
    </row>
    <row r="373" spans="1:19" ht="28.5" x14ac:dyDescent="0.45">
      <c r="B373" s="165" t="s">
        <v>142</v>
      </c>
    </row>
    <row r="376" spans="1:19" ht="28.5" x14ac:dyDescent="0.45">
      <c r="C376" s="153"/>
      <c r="D376" s="153"/>
      <c r="E376" s="165" t="s">
        <v>118</v>
      </c>
      <c r="F376" s="165"/>
      <c r="G376" s="165"/>
      <c r="H376" s="165"/>
      <c r="I376" s="165"/>
      <c r="J376" s="165"/>
      <c r="K376" s="165"/>
      <c r="L376" s="165" t="s">
        <v>0</v>
      </c>
      <c r="M376" s="165"/>
      <c r="N376" s="165"/>
      <c r="O376" s="165"/>
      <c r="P376" s="172"/>
      <c r="Q376" s="172"/>
    </row>
    <row r="377" spans="1:19" ht="28.5" x14ac:dyDescent="0.45">
      <c r="C377" s="153"/>
      <c r="D377" s="153"/>
      <c r="E377" s="165"/>
      <c r="F377" s="165"/>
      <c r="G377" s="165"/>
      <c r="H377" s="165"/>
      <c r="I377" s="165"/>
      <c r="J377" s="165"/>
      <c r="K377" s="165"/>
      <c r="L377" s="165" t="s">
        <v>119</v>
      </c>
      <c r="M377" s="165"/>
      <c r="N377" s="165"/>
      <c r="O377" s="165"/>
      <c r="P377" s="172"/>
      <c r="Q377" s="172"/>
    </row>
    <row r="378" spans="1:19" ht="26.25" x14ac:dyDescent="0.4"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153"/>
      <c r="O378" s="153"/>
    </row>
    <row r="379" spans="1:19" ht="42" customHeight="1" x14ac:dyDescent="0.4">
      <c r="C379" s="153"/>
      <c r="D379" s="153"/>
      <c r="E379" s="153" t="s">
        <v>45</v>
      </c>
      <c r="F379" s="153"/>
      <c r="G379" s="120" t="s">
        <v>110</v>
      </c>
      <c r="H379" s="153"/>
      <c r="I379" s="153" t="s">
        <v>80</v>
      </c>
      <c r="J379" s="153"/>
      <c r="K379" s="153"/>
      <c r="L379" s="153"/>
      <c r="M379" s="153"/>
      <c r="N379" s="153"/>
      <c r="O379" s="153"/>
    </row>
    <row r="380" spans="1:19" ht="36.75" customHeight="1" x14ac:dyDescent="0.3">
      <c r="A380" s="278" t="s">
        <v>1</v>
      </c>
      <c r="B380" s="278" t="s">
        <v>2</v>
      </c>
      <c r="C380" s="122" t="s">
        <v>3</v>
      </c>
      <c r="D380" s="278" t="s">
        <v>44</v>
      </c>
      <c r="E380" s="280" t="s">
        <v>4</v>
      </c>
      <c r="F380" s="281"/>
      <c r="G380" s="282"/>
      <c r="H380" s="278" t="s">
        <v>5</v>
      </c>
      <c r="I380" s="283" t="s">
        <v>6</v>
      </c>
      <c r="J380" s="284"/>
      <c r="K380" s="284"/>
      <c r="L380" s="284"/>
      <c r="M380" s="284"/>
      <c r="N380" s="285"/>
      <c r="O380" s="283" t="s">
        <v>7</v>
      </c>
      <c r="P380" s="284"/>
      <c r="Q380" s="284"/>
      <c r="R380" s="284"/>
      <c r="S380" s="285"/>
    </row>
    <row r="381" spans="1:19" ht="20.25" x14ac:dyDescent="0.25">
      <c r="A381" s="279"/>
      <c r="B381" s="279"/>
      <c r="C381" s="123"/>
      <c r="D381" s="279"/>
      <c r="E381" s="86" t="s">
        <v>8</v>
      </c>
      <c r="F381" s="121" t="s">
        <v>9</v>
      </c>
      <c r="G381" s="88" t="s">
        <v>10</v>
      </c>
      <c r="H381" s="279"/>
      <c r="I381" s="86" t="s">
        <v>11</v>
      </c>
      <c r="J381" s="86" t="s">
        <v>12</v>
      </c>
      <c r="K381" s="86" t="s">
        <v>13</v>
      </c>
      <c r="L381" s="86" t="s">
        <v>14</v>
      </c>
      <c r="M381" s="86" t="s">
        <v>15</v>
      </c>
      <c r="N381" s="88" t="s">
        <v>16</v>
      </c>
      <c r="O381" s="86" t="s">
        <v>17</v>
      </c>
      <c r="P381" s="86" t="s">
        <v>18</v>
      </c>
      <c r="Q381" s="86" t="s">
        <v>19</v>
      </c>
      <c r="R381" s="86" t="s">
        <v>20</v>
      </c>
      <c r="S381" s="88" t="s">
        <v>21</v>
      </c>
    </row>
    <row r="382" spans="1:19" ht="39" customHeight="1" x14ac:dyDescent="0.25">
      <c r="A382" s="59"/>
      <c r="B382" s="159" t="s">
        <v>23</v>
      </c>
      <c r="C382" s="60"/>
      <c r="D382" s="61"/>
      <c r="E382" s="62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2"/>
    </row>
    <row r="383" spans="1:19" ht="95.25" customHeight="1" x14ac:dyDescent="0.25">
      <c r="A383" s="110" t="s">
        <v>42</v>
      </c>
      <c r="B383" s="160" t="s">
        <v>76</v>
      </c>
      <c r="C383" s="160" t="s">
        <v>145</v>
      </c>
      <c r="D383" s="152">
        <v>9.25</v>
      </c>
      <c r="E383" s="143">
        <v>4.6344255999999993</v>
      </c>
      <c r="F383" s="142">
        <v>6.268063999999999</v>
      </c>
      <c r="G383" s="142">
        <v>6.169436000000001</v>
      </c>
      <c r="H383" s="142">
        <v>99.628022399999992</v>
      </c>
      <c r="I383" s="142">
        <v>227.32</v>
      </c>
      <c r="J383" s="142">
        <v>307.94</v>
      </c>
      <c r="K383" s="142">
        <v>16.288</v>
      </c>
      <c r="L383" s="142">
        <v>17.260000000000002</v>
      </c>
      <c r="M383" s="142">
        <v>76.971999999999994</v>
      </c>
      <c r="N383" s="142">
        <v>1.1275999999999997</v>
      </c>
      <c r="O383" s="142">
        <v>12.8</v>
      </c>
      <c r="P383" s="142">
        <v>7.7920000000000003E-2</v>
      </c>
      <c r="Q383" s="142">
        <v>7.3120000000000004E-2</v>
      </c>
      <c r="R383" s="142">
        <v>1.4608000000000001</v>
      </c>
      <c r="S383" s="143">
        <v>0</v>
      </c>
    </row>
    <row r="384" spans="1:19" ht="78.75" customHeight="1" x14ac:dyDescent="0.25">
      <c r="A384" s="110" t="s">
        <v>40</v>
      </c>
      <c r="B384" s="144" t="s">
        <v>98</v>
      </c>
      <c r="C384" s="144">
        <v>80</v>
      </c>
      <c r="D384" s="152">
        <v>20.9</v>
      </c>
      <c r="E384" s="143">
        <v>7.1007583333333342</v>
      </c>
      <c r="F384" s="142">
        <v>5.4584999999999999</v>
      </c>
      <c r="G384" s="142">
        <v>3.6953249999999995</v>
      </c>
      <c r="H384" s="142">
        <v>92.310525000000013</v>
      </c>
      <c r="I384" s="142">
        <v>25.735999999999997</v>
      </c>
      <c r="J384" s="142">
        <v>137.88333333333333</v>
      </c>
      <c r="K384" s="142">
        <v>5.22</v>
      </c>
      <c r="L384" s="142">
        <v>11.564166666666667</v>
      </c>
      <c r="M384" s="142">
        <v>82.244166666666658</v>
      </c>
      <c r="N384" s="142">
        <v>1.1220000000000001</v>
      </c>
      <c r="O384" s="142">
        <v>0</v>
      </c>
      <c r="P384" s="142">
        <v>2.9249999999999998E-2</v>
      </c>
      <c r="Q384" s="142">
        <v>6.0499999999999998E-2</v>
      </c>
      <c r="R384" s="142">
        <v>1.8935833333333332</v>
      </c>
      <c r="S384" s="143">
        <v>0</v>
      </c>
    </row>
    <row r="385" spans="1:19" ht="59.45" customHeight="1" x14ac:dyDescent="0.25">
      <c r="A385" s="97" t="s">
        <v>39</v>
      </c>
      <c r="B385" s="144" t="s">
        <v>28</v>
      </c>
      <c r="C385" s="144">
        <v>200</v>
      </c>
      <c r="D385" s="152">
        <v>12.77</v>
      </c>
      <c r="E385" s="143">
        <v>2.0426199999999999</v>
      </c>
      <c r="F385" s="142">
        <v>2.9563600000000001</v>
      </c>
      <c r="G385" s="142">
        <v>13.365170000000001</v>
      </c>
      <c r="H385" s="142">
        <v>88.238399999999999</v>
      </c>
      <c r="I385" s="142">
        <v>12.3</v>
      </c>
      <c r="J385" s="142">
        <v>508.59</v>
      </c>
      <c r="K385" s="142">
        <v>27.39</v>
      </c>
      <c r="L385" s="142">
        <v>21.765000000000001</v>
      </c>
      <c r="M385" s="142">
        <v>64.14</v>
      </c>
      <c r="N385" s="142">
        <v>0.79150000000000009</v>
      </c>
      <c r="O385" s="142">
        <v>17</v>
      </c>
      <c r="P385" s="142">
        <v>0.10895000000000001</v>
      </c>
      <c r="Q385" s="142">
        <v>8.6550000000000002E-2</v>
      </c>
      <c r="R385" s="142">
        <v>1.1299999999999999</v>
      </c>
      <c r="S385" s="143">
        <v>0</v>
      </c>
    </row>
    <row r="386" spans="1:19" ht="81" customHeight="1" x14ac:dyDescent="0.25">
      <c r="A386" s="107" t="s">
        <v>58</v>
      </c>
      <c r="B386" s="144" t="s">
        <v>73</v>
      </c>
      <c r="C386" s="144">
        <v>200</v>
      </c>
      <c r="D386" s="152">
        <v>2.96</v>
      </c>
      <c r="E386" s="143">
        <v>0.15200000000000002</v>
      </c>
      <c r="F386" s="142">
        <v>0.15040000000000001</v>
      </c>
      <c r="G386" s="142">
        <v>25.363519999999998</v>
      </c>
      <c r="H386" s="142">
        <v>103.41567999999999</v>
      </c>
      <c r="I386" s="142">
        <v>10.64</v>
      </c>
      <c r="J386" s="142">
        <v>111.92</v>
      </c>
      <c r="K386" s="142">
        <v>7.12</v>
      </c>
      <c r="L386" s="142">
        <v>3.6</v>
      </c>
      <c r="M386" s="142">
        <v>4.4000000000000004</v>
      </c>
      <c r="N386" s="142">
        <v>0.95199999999999996</v>
      </c>
      <c r="O386" s="142">
        <v>0</v>
      </c>
      <c r="P386" s="142">
        <v>1.2E-2</v>
      </c>
      <c r="Q386" s="142">
        <v>8.0000000000000002E-3</v>
      </c>
      <c r="R386" s="142">
        <v>0.12</v>
      </c>
      <c r="S386" s="143">
        <v>60</v>
      </c>
    </row>
    <row r="387" spans="1:19" ht="61.5" customHeight="1" x14ac:dyDescent="0.25">
      <c r="A387" s="64"/>
      <c r="B387" s="144" t="s">
        <v>154</v>
      </c>
      <c r="C387" s="144" t="s">
        <v>52</v>
      </c>
      <c r="D387" s="152">
        <v>10.119999999999999</v>
      </c>
      <c r="E387" s="143">
        <v>4.6500000000000004</v>
      </c>
      <c r="F387" s="142">
        <v>0.47</v>
      </c>
      <c r="G387" s="142">
        <v>30.914999999999999</v>
      </c>
      <c r="H387" s="142">
        <v>146.55000000000001</v>
      </c>
      <c r="I387" s="142">
        <v>195.1</v>
      </c>
      <c r="J387" s="142">
        <v>61.28</v>
      </c>
      <c r="K387" s="142">
        <v>10.54</v>
      </c>
      <c r="L387" s="142">
        <v>7.8479999999999999</v>
      </c>
      <c r="M387" s="142">
        <v>43.436</v>
      </c>
      <c r="N387" s="142">
        <v>0.60289999999999999</v>
      </c>
      <c r="O387" s="142">
        <v>0</v>
      </c>
      <c r="P387" s="142">
        <v>8.4000000000000005E-2</v>
      </c>
      <c r="Q387" s="142">
        <v>2.3E-2</v>
      </c>
      <c r="R387" s="142">
        <v>0.63490000000000002</v>
      </c>
      <c r="S387" s="143">
        <v>0</v>
      </c>
    </row>
    <row r="388" spans="1:19" ht="48" customHeight="1" x14ac:dyDescent="0.25">
      <c r="A388" s="63"/>
      <c r="B388" s="144"/>
      <c r="C388" s="144"/>
      <c r="D388" s="152"/>
      <c r="E388" s="143">
        <v>4.2093199999999991</v>
      </c>
      <c r="F388" s="142">
        <v>3.8922399999999997</v>
      </c>
      <c r="G388" s="142">
        <v>38.223184999999994</v>
      </c>
      <c r="H388" s="142">
        <v>204.76017999999996</v>
      </c>
      <c r="I388" s="142">
        <v>151.27500000000001</v>
      </c>
      <c r="J388" s="142">
        <v>64.396500000000003</v>
      </c>
      <c r="K388" s="142">
        <v>17.107999999999997</v>
      </c>
      <c r="L388" s="142">
        <v>7.827</v>
      </c>
      <c r="M388" s="142">
        <v>46.352499999999999</v>
      </c>
      <c r="N388" s="142">
        <v>0.61615000000000009</v>
      </c>
      <c r="O388" s="142">
        <v>25.25</v>
      </c>
      <c r="P388" s="142">
        <v>7.4999999999999997E-2</v>
      </c>
      <c r="Q388" s="142">
        <v>4.2300000000000004E-2</v>
      </c>
      <c r="R388" s="142">
        <v>0.58899999999999997</v>
      </c>
      <c r="S388" s="143">
        <v>0</v>
      </c>
    </row>
    <row r="389" spans="1:19" ht="52.5" customHeight="1" x14ac:dyDescent="0.25">
      <c r="A389" s="63"/>
      <c r="B389" s="144"/>
      <c r="C389" s="144"/>
      <c r="D389" s="152"/>
      <c r="E389" s="161"/>
      <c r="F389" s="161"/>
      <c r="G389" s="161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3"/>
    </row>
    <row r="390" spans="1:19" ht="33.75" x14ac:dyDescent="0.25">
      <c r="A390" s="59"/>
      <c r="B390" s="146" t="s">
        <v>43</v>
      </c>
      <c r="C390" s="146"/>
      <c r="D390" s="152">
        <f>SUM(D383:D389)</f>
        <v>56</v>
      </c>
      <c r="E390" s="147">
        <f>SUM(E383:E389)</f>
        <v>22.789123933333329</v>
      </c>
      <c r="F390" s="147">
        <f>SUM(F383:F389)</f>
        <v>19.195564000000001</v>
      </c>
      <c r="G390" s="147">
        <f>SUM(G383:G389)</f>
        <v>117.73163600000001</v>
      </c>
      <c r="H390" s="147">
        <f>SUM(H383:H389)</f>
        <v>734.90280740000003</v>
      </c>
      <c r="I390" s="147">
        <f t="shared" ref="I390:S390" si="20">SUM(I385:I389)</f>
        <v>369.315</v>
      </c>
      <c r="J390" s="147">
        <f t="shared" si="20"/>
        <v>746.18650000000002</v>
      </c>
      <c r="K390" s="147">
        <f t="shared" si="20"/>
        <v>62.157999999999994</v>
      </c>
      <c r="L390" s="147">
        <f t="shared" si="20"/>
        <v>41.04</v>
      </c>
      <c r="M390" s="147">
        <f t="shared" si="20"/>
        <v>158.32849999999999</v>
      </c>
      <c r="N390" s="147">
        <f t="shared" si="20"/>
        <v>2.9625500000000002</v>
      </c>
      <c r="O390" s="147">
        <f t="shared" si="20"/>
        <v>42.25</v>
      </c>
      <c r="P390" s="147">
        <f t="shared" si="20"/>
        <v>0.27995000000000003</v>
      </c>
      <c r="Q390" s="147">
        <f t="shared" si="20"/>
        <v>0.15984999999999999</v>
      </c>
      <c r="R390" s="147">
        <f t="shared" si="20"/>
        <v>2.4739</v>
      </c>
      <c r="S390" s="147">
        <f t="shared" si="20"/>
        <v>60</v>
      </c>
    </row>
    <row r="392" spans="1:19" ht="26.25" x14ac:dyDescent="0.4">
      <c r="B392" s="153" t="s">
        <v>139</v>
      </c>
    </row>
    <row r="393" spans="1:19" ht="26.25" x14ac:dyDescent="0.4">
      <c r="B393" s="153"/>
    </row>
    <row r="394" spans="1:19" ht="26.25" x14ac:dyDescent="0.4">
      <c r="B394" s="153" t="s">
        <v>146</v>
      </c>
    </row>
    <row r="397" spans="1:19" ht="28.5" x14ac:dyDescent="0.45">
      <c r="C397" s="165"/>
      <c r="D397" s="165"/>
      <c r="E397" s="165" t="s">
        <v>118</v>
      </c>
      <c r="F397" s="165"/>
      <c r="G397" s="165"/>
      <c r="H397" s="165"/>
      <c r="I397" s="165"/>
      <c r="J397" s="165"/>
      <c r="K397" s="165"/>
      <c r="L397" s="165" t="s">
        <v>0</v>
      </c>
      <c r="M397" s="165"/>
      <c r="N397" s="165"/>
      <c r="O397" s="165"/>
    </row>
    <row r="398" spans="1:19" ht="28.5" x14ac:dyDescent="0.45">
      <c r="C398" s="165"/>
      <c r="D398" s="165"/>
      <c r="E398" s="165"/>
      <c r="F398" s="165"/>
      <c r="G398" s="165"/>
      <c r="H398" s="165"/>
      <c r="I398" s="165"/>
      <c r="J398" s="165"/>
      <c r="K398" s="165"/>
      <c r="L398" s="165" t="s">
        <v>119</v>
      </c>
      <c r="M398" s="165"/>
      <c r="N398" s="165"/>
      <c r="O398" s="165"/>
    </row>
    <row r="399" spans="1:19" ht="28.5" x14ac:dyDescent="0.45">
      <c r="C399" s="165"/>
      <c r="D399" s="165"/>
      <c r="E399" s="165"/>
      <c r="F399" s="165"/>
      <c r="G399" s="165"/>
      <c r="H399" s="165"/>
      <c r="I399" s="165"/>
      <c r="J399" s="165"/>
      <c r="K399" s="165"/>
      <c r="L399" s="165"/>
      <c r="M399" s="165"/>
      <c r="N399" s="165"/>
      <c r="O399" s="165"/>
    </row>
    <row r="400" spans="1:19" ht="42" customHeight="1" x14ac:dyDescent="0.45">
      <c r="C400" s="165"/>
      <c r="D400" s="165"/>
      <c r="E400" s="165" t="s">
        <v>45</v>
      </c>
      <c r="F400" s="165"/>
      <c r="G400" s="196" t="s">
        <v>111</v>
      </c>
      <c r="H400" s="165"/>
      <c r="I400" s="165" t="s">
        <v>80</v>
      </c>
      <c r="J400" s="165"/>
      <c r="K400" s="165"/>
      <c r="L400" s="165"/>
      <c r="M400" s="165"/>
      <c r="N400" s="165"/>
      <c r="O400" s="165"/>
    </row>
    <row r="401" spans="1:19" ht="20.25" x14ac:dyDescent="0.3">
      <c r="A401" s="278" t="s">
        <v>1</v>
      </c>
      <c r="B401" s="278" t="s">
        <v>2</v>
      </c>
      <c r="C401" s="100" t="s">
        <v>3</v>
      </c>
      <c r="D401" s="278" t="s">
        <v>44</v>
      </c>
      <c r="E401" s="280" t="s">
        <v>4</v>
      </c>
      <c r="F401" s="281"/>
      <c r="G401" s="282"/>
      <c r="H401" s="294" t="s">
        <v>5</v>
      </c>
      <c r="I401" s="283" t="s">
        <v>6</v>
      </c>
      <c r="J401" s="284"/>
      <c r="K401" s="284"/>
      <c r="L401" s="284"/>
      <c r="M401" s="284"/>
      <c r="N401" s="285"/>
      <c r="O401" s="283" t="s">
        <v>7</v>
      </c>
      <c r="P401" s="284"/>
      <c r="Q401" s="284"/>
      <c r="R401" s="284"/>
      <c r="S401" s="285"/>
    </row>
    <row r="402" spans="1:19" ht="20.25" x14ac:dyDescent="0.25">
      <c r="A402" s="279"/>
      <c r="B402" s="279"/>
      <c r="C402" s="101"/>
      <c r="D402" s="279"/>
      <c r="E402" s="86" t="s">
        <v>8</v>
      </c>
      <c r="F402" s="102" t="s">
        <v>9</v>
      </c>
      <c r="G402" s="88" t="s">
        <v>10</v>
      </c>
      <c r="H402" s="295"/>
      <c r="I402" s="86" t="s">
        <v>11</v>
      </c>
      <c r="J402" s="86" t="s">
        <v>12</v>
      </c>
      <c r="K402" s="86" t="s">
        <v>13</v>
      </c>
      <c r="L402" s="86" t="s">
        <v>14</v>
      </c>
      <c r="M402" s="86" t="s">
        <v>15</v>
      </c>
      <c r="N402" s="88" t="s">
        <v>16</v>
      </c>
      <c r="O402" s="86" t="s">
        <v>17</v>
      </c>
      <c r="P402" s="86" t="s">
        <v>18</v>
      </c>
      <c r="Q402" s="86" t="s">
        <v>19</v>
      </c>
      <c r="R402" s="86" t="s">
        <v>20</v>
      </c>
      <c r="S402" s="88" t="s">
        <v>21</v>
      </c>
    </row>
    <row r="403" spans="1:19" ht="25.15" customHeight="1" x14ac:dyDescent="0.25">
      <c r="A403" s="112"/>
      <c r="B403" s="118"/>
      <c r="C403" s="118"/>
      <c r="D403" s="104"/>
      <c r="E403" s="103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3"/>
    </row>
    <row r="404" spans="1:19" ht="73.5" customHeight="1" thickBot="1" x14ac:dyDescent="0.3">
      <c r="A404" s="112"/>
      <c r="B404" s="117" t="s">
        <v>23</v>
      </c>
      <c r="C404" s="117"/>
      <c r="D404" s="104"/>
      <c r="E404" s="103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3"/>
    </row>
    <row r="405" spans="1:19" ht="96.6" customHeight="1" thickBot="1" x14ac:dyDescent="0.3">
      <c r="A405" s="112" t="s">
        <v>56</v>
      </c>
      <c r="B405" s="230" t="s">
        <v>57</v>
      </c>
      <c r="C405" s="233">
        <v>250</v>
      </c>
      <c r="D405" s="152">
        <v>8.7899999999999991</v>
      </c>
      <c r="E405" s="249">
        <v>6.8601199999999993</v>
      </c>
      <c r="F405" s="250">
        <v>6.2145600000000005</v>
      </c>
      <c r="G405" s="250">
        <v>14.365260000000001</v>
      </c>
      <c r="H405" s="250">
        <v>140.83256</v>
      </c>
      <c r="I405" s="250">
        <v>20.100000000000001</v>
      </c>
      <c r="J405" s="250">
        <v>453.04</v>
      </c>
      <c r="K405" s="250">
        <v>29.02</v>
      </c>
      <c r="L405" s="250">
        <v>34.76</v>
      </c>
      <c r="M405" s="250">
        <v>116.14</v>
      </c>
      <c r="N405" s="250">
        <v>2.0140000000000002</v>
      </c>
      <c r="O405" s="250">
        <v>0</v>
      </c>
      <c r="P405" s="250">
        <v>0.19720000000000001</v>
      </c>
      <c r="Q405" s="104">
        <v>8.4600000000000009E-2</v>
      </c>
      <c r="R405" s="104">
        <v>1.74</v>
      </c>
      <c r="S405" s="103">
        <v>0</v>
      </c>
    </row>
    <row r="406" spans="1:19" ht="74.25" customHeight="1" x14ac:dyDescent="0.25">
      <c r="A406" s="113" t="s">
        <v>24</v>
      </c>
      <c r="B406" s="144" t="s">
        <v>69</v>
      </c>
      <c r="C406" s="144" t="s">
        <v>113</v>
      </c>
      <c r="D406" s="152">
        <v>30.19</v>
      </c>
      <c r="E406" s="143">
        <v>6.4484000000000004</v>
      </c>
      <c r="F406" s="142">
        <v>16.229839999999999</v>
      </c>
      <c r="G406" s="142">
        <v>0.28483000000000003</v>
      </c>
      <c r="H406" s="142">
        <v>173.00147999999999</v>
      </c>
      <c r="I406" s="142">
        <v>501.09</v>
      </c>
      <c r="J406" s="142">
        <v>137.9</v>
      </c>
      <c r="K406" s="142">
        <v>22.9</v>
      </c>
      <c r="L406" s="142">
        <v>12.4</v>
      </c>
      <c r="M406" s="142">
        <v>100.08</v>
      </c>
      <c r="N406" s="142">
        <v>1.1260000000000001</v>
      </c>
      <c r="O406" s="142">
        <v>20</v>
      </c>
      <c r="P406" s="142">
        <v>0.11829999999999999</v>
      </c>
      <c r="Q406" s="142">
        <v>9.8999999999999991E-2</v>
      </c>
      <c r="R406" s="142">
        <v>1.4309999999999998</v>
      </c>
      <c r="S406" s="143">
        <v>0</v>
      </c>
    </row>
    <row r="407" spans="1:19" ht="79.5" customHeight="1" x14ac:dyDescent="0.25">
      <c r="A407" s="119" t="s">
        <v>25</v>
      </c>
      <c r="B407" s="144" t="s">
        <v>26</v>
      </c>
      <c r="C407" s="144">
        <v>150</v>
      </c>
      <c r="D407" s="152">
        <v>2.72</v>
      </c>
      <c r="E407" s="143">
        <v>3.5367500000000005</v>
      </c>
      <c r="F407" s="142">
        <v>2.6213880000000001</v>
      </c>
      <c r="G407" s="142">
        <v>21.822027500000004</v>
      </c>
      <c r="H407" s="142">
        <v>125.02760200000003</v>
      </c>
      <c r="I407" s="142">
        <v>1.5435000000000003</v>
      </c>
      <c r="J407" s="142">
        <v>42.808500000000002</v>
      </c>
      <c r="K407" s="142">
        <v>7.2905000000000006</v>
      </c>
      <c r="L407" s="142">
        <v>5.4320000000000004</v>
      </c>
      <c r="M407" s="142">
        <v>30.586500000000001</v>
      </c>
      <c r="N407" s="142">
        <v>0.55020000000000013</v>
      </c>
      <c r="O407" s="142">
        <v>14</v>
      </c>
      <c r="P407" s="142">
        <v>5.8065000000000005E-2</v>
      </c>
      <c r="Q407" s="142">
        <v>1.7780000000000001E-2</v>
      </c>
      <c r="R407" s="142">
        <v>0.41090000000000004</v>
      </c>
      <c r="S407" s="143">
        <v>0</v>
      </c>
    </row>
    <row r="408" spans="1:19" ht="91.5" customHeight="1" x14ac:dyDescent="0.25">
      <c r="A408" s="112" t="s">
        <v>58</v>
      </c>
      <c r="B408" s="144" t="s">
        <v>112</v>
      </c>
      <c r="C408" s="144">
        <v>200</v>
      </c>
      <c r="D408" s="152">
        <v>5.79</v>
      </c>
      <c r="E408" s="143">
        <v>0.15200000000000002</v>
      </c>
      <c r="F408" s="142">
        <v>0.15040000000000001</v>
      </c>
      <c r="G408" s="142">
        <v>25.363519999999998</v>
      </c>
      <c r="H408" s="142">
        <v>103.41567999999999</v>
      </c>
      <c r="I408" s="142">
        <v>10.64</v>
      </c>
      <c r="J408" s="142">
        <v>111.92</v>
      </c>
      <c r="K408" s="142">
        <v>7.12</v>
      </c>
      <c r="L408" s="142">
        <v>3.6</v>
      </c>
      <c r="M408" s="142">
        <v>4.4000000000000004</v>
      </c>
      <c r="N408" s="142">
        <v>0.95199999999999996</v>
      </c>
      <c r="O408" s="142">
        <v>0</v>
      </c>
      <c r="P408" s="142">
        <v>1.2E-2</v>
      </c>
      <c r="Q408" s="142">
        <v>8.0000000000000002E-3</v>
      </c>
      <c r="R408" s="142">
        <v>0.12</v>
      </c>
      <c r="S408" s="143">
        <v>60</v>
      </c>
    </row>
    <row r="409" spans="1:19" ht="84.75" customHeight="1" x14ac:dyDescent="0.25">
      <c r="A409" s="113"/>
      <c r="B409" s="144" t="s">
        <v>77</v>
      </c>
      <c r="C409" s="144">
        <v>60</v>
      </c>
      <c r="D409" s="152">
        <v>2.5099999999999998</v>
      </c>
      <c r="E409" s="143">
        <v>4.6500000000000004</v>
      </c>
      <c r="F409" s="142">
        <v>0.47</v>
      </c>
      <c r="G409" s="142">
        <v>30.914999999999999</v>
      </c>
      <c r="H409" s="142">
        <v>146.55000000000001</v>
      </c>
      <c r="I409" s="142">
        <v>195.1</v>
      </c>
      <c r="J409" s="142">
        <v>61.28</v>
      </c>
      <c r="K409" s="142">
        <v>10.54</v>
      </c>
      <c r="L409" s="142">
        <v>7.8479999999999999</v>
      </c>
      <c r="M409" s="142">
        <v>43.436</v>
      </c>
      <c r="N409" s="142">
        <v>0.60289999999999999</v>
      </c>
      <c r="O409" s="142">
        <v>0</v>
      </c>
      <c r="P409" s="142">
        <v>8.4000000000000005E-2</v>
      </c>
      <c r="Q409" s="142">
        <v>2.3E-2</v>
      </c>
      <c r="R409" s="142">
        <v>0.63490000000000002</v>
      </c>
      <c r="S409" s="143">
        <v>0</v>
      </c>
    </row>
    <row r="410" spans="1:19" ht="62.25" customHeight="1" x14ac:dyDescent="0.25">
      <c r="A410" s="113"/>
      <c r="B410" s="144" t="s">
        <v>152</v>
      </c>
      <c r="C410" s="144">
        <v>30</v>
      </c>
      <c r="D410" s="152">
        <v>6</v>
      </c>
      <c r="E410" s="143"/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3"/>
    </row>
    <row r="411" spans="1:19" ht="33.75" x14ac:dyDescent="0.25">
      <c r="A411" s="112"/>
      <c r="B411" s="146" t="s">
        <v>43</v>
      </c>
      <c r="C411" s="146"/>
      <c r="D411" s="152">
        <f t="shared" ref="D411:I411" si="21">SUM(D405:D410)</f>
        <v>56</v>
      </c>
      <c r="E411" s="147">
        <f t="shared" si="21"/>
        <v>21.647269999999999</v>
      </c>
      <c r="F411" s="147">
        <f t="shared" si="21"/>
        <v>25.686188000000001</v>
      </c>
      <c r="G411" s="147">
        <f t="shared" si="21"/>
        <v>92.750637500000011</v>
      </c>
      <c r="H411" s="147">
        <f t="shared" si="21"/>
        <v>688.82732199999987</v>
      </c>
      <c r="I411" s="147">
        <f t="shared" si="21"/>
        <v>728.47349999999994</v>
      </c>
      <c r="J411" s="147">
        <f>SUM(J406:J410)</f>
        <v>353.9085</v>
      </c>
      <c r="K411" s="147">
        <f>SUM(K405:K410)</f>
        <v>76.870499999999993</v>
      </c>
      <c r="L411" s="147">
        <f>SUM(L405:L410)</f>
        <v>64.040000000000006</v>
      </c>
      <c r="M411" s="147">
        <f>SUM(M405:M410)</f>
        <v>294.64249999999998</v>
      </c>
      <c r="N411" s="147">
        <f t="shared" ref="N411:S411" si="22">SUM(N406:N410)</f>
        <v>3.2311000000000001</v>
      </c>
      <c r="O411" s="147">
        <f t="shared" si="22"/>
        <v>34</v>
      </c>
      <c r="P411" s="147">
        <f t="shared" si="22"/>
        <v>0.27236500000000002</v>
      </c>
      <c r="Q411" s="147">
        <f t="shared" si="22"/>
        <v>0.14777999999999999</v>
      </c>
      <c r="R411" s="147">
        <f t="shared" si="22"/>
        <v>2.5968</v>
      </c>
      <c r="S411" s="147">
        <f t="shared" si="22"/>
        <v>60</v>
      </c>
    </row>
    <row r="413" spans="1:19" ht="31.5" x14ac:dyDescent="0.5">
      <c r="B413" s="166" t="s">
        <v>139</v>
      </c>
      <c r="C413" s="38"/>
    </row>
    <row r="414" spans="1:19" ht="31.5" x14ac:dyDescent="0.5">
      <c r="B414" s="166"/>
      <c r="C414" s="38"/>
    </row>
    <row r="415" spans="1:19" ht="31.5" x14ac:dyDescent="0.5">
      <c r="B415" s="166" t="s">
        <v>141</v>
      </c>
      <c r="C415" s="38"/>
    </row>
    <row r="416" spans="1:19" ht="18.75" x14ac:dyDescent="0.3">
      <c r="B416" s="84"/>
    </row>
    <row r="417" spans="1:19" ht="21" customHeight="1" x14ac:dyDescent="0.25"/>
    <row r="419" spans="1:19" ht="28.5" x14ac:dyDescent="0.45">
      <c r="C419" s="165"/>
      <c r="D419" s="165"/>
      <c r="E419" s="165" t="s">
        <v>118</v>
      </c>
      <c r="F419" s="165"/>
      <c r="G419" s="165"/>
      <c r="H419" s="165"/>
      <c r="I419" s="165"/>
      <c r="J419" s="165"/>
      <c r="K419" s="165"/>
      <c r="L419" s="165" t="s">
        <v>0</v>
      </c>
      <c r="M419" s="165"/>
      <c r="N419" s="165"/>
      <c r="O419" s="172"/>
      <c r="P419" s="172"/>
    </row>
    <row r="420" spans="1:19" ht="28.5" x14ac:dyDescent="0.45">
      <c r="C420" s="165"/>
      <c r="D420" s="165"/>
      <c r="E420" s="165"/>
      <c r="F420" s="165"/>
      <c r="G420" s="165"/>
      <c r="H420" s="165"/>
      <c r="I420" s="165"/>
      <c r="J420" s="165"/>
      <c r="K420" s="165"/>
      <c r="L420" s="165" t="s">
        <v>119</v>
      </c>
      <c r="M420" s="165"/>
      <c r="N420" s="165"/>
      <c r="O420" s="172"/>
      <c r="P420" s="172"/>
    </row>
    <row r="421" spans="1:19" ht="23.25" x14ac:dyDescent="0.35"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</row>
    <row r="422" spans="1:19" ht="41.45" customHeight="1" x14ac:dyDescent="0.45">
      <c r="C422" s="99"/>
      <c r="D422" s="99"/>
      <c r="E422" s="165" t="s">
        <v>45</v>
      </c>
      <c r="F422" s="165"/>
      <c r="G422" s="165" t="s">
        <v>114</v>
      </c>
      <c r="H422" s="165"/>
      <c r="I422" s="165" t="s">
        <v>80</v>
      </c>
      <c r="J422" s="99"/>
      <c r="K422" s="99"/>
      <c r="L422" s="99"/>
      <c r="M422" s="99"/>
      <c r="N422" s="99"/>
    </row>
    <row r="423" spans="1:19" ht="46.5" x14ac:dyDescent="0.35">
      <c r="A423" s="300" t="s">
        <v>1</v>
      </c>
      <c r="B423" s="300" t="s">
        <v>2</v>
      </c>
      <c r="C423" s="105" t="s">
        <v>3</v>
      </c>
      <c r="D423" s="300" t="s">
        <v>44</v>
      </c>
      <c r="E423" s="302" t="s">
        <v>4</v>
      </c>
      <c r="F423" s="303"/>
      <c r="G423" s="304"/>
      <c r="H423" s="300" t="s">
        <v>5</v>
      </c>
      <c r="I423" s="297" t="s">
        <v>6</v>
      </c>
      <c r="J423" s="298"/>
      <c r="K423" s="298"/>
      <c r="L423" s="298"/>
      <c r="M423" s="298"/>
      <c r="N423" s="299"/>
      <c r="O423" s="297" t="s">
        <v>7</v>
      </c>
      <c r="P423" s="298"/>
      <c r="Q423" s="298"/>
      <c r="R423" s="298"/>
      <c r="S423" s="299"/>
    </row>
    <row r="424" spans="1:19" ht="23.25" x14ac:dyDescent="0.25">
      <c r="A424" s="301"/>
      <c r="B424" s="301"/>
      <c r="C424" s="106"/>
      <c r="D424" s="301"/>
      <c r="E424" s="107" t="s">
        <v>8</v>
      </c>
      <c r="F424" s="108" t="s">
        <v>9</v>
      </c>
      <c r="G424" s="109" t="s">
        <v>10</v>
      </c>
      <c r="H424" s="301"/>
      <c r="I424" s="107" t="s">
        <v>11</v>
      </c>
      <c r="J424" s="107" t="s">
        <v>12</v>
      </c>
      <c r="K424" s="107" t="s">
        <v>13</v>
      </c>
      <c r="L424" s="107" t="s">
        <v>14</v>
      </c>
      <c r="M424" s="107" t="s">
        <v>15</v>
      </c>
      <c r="N424" s="109" t="s">
        <v>16</v>
      </c>
      <c r="O424" s="107" t="s">
        <v>17</v>
      </c>
      <c r="P424" s="107" t="s">
        <v>18</v>
      </c>
      <c r="Q424" s="107" t="s">
        <v>19</v>
      </c>
      <c r="R424" s="107" t="s">
        <v>20</v>
      </c>
      <c r="S424" s="109" t="s">
        <v>21</v>
      </c>
    </row>
    <row r="425" spans="1:19" ht="23.25" x14ac:dyDescent="0.25">
      <c r="A425" s="110"/>
      <c r="B425" s="111"/>
      <c r="C425" s="111"/>
      <c r="D425" s="96"/>
      <c r="E425" s="95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5"/>
    </row>
    <row r="426" spans="1:19" ht="41.25" customHeight="1" x14ac:dyDescent="0.25">
      <c r="A426" s="110"/>
      <c r="B426" s="167" t="s">
        <v>23</v>
      </c>
      <c r="C426" s="106"/>
      <c r="D426" s="96"/>
      <c r="E426" s="95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5"/>
    </row>
    <row r="427" spans="1:19" ht="93" customHeight="1" x14ac:dyDescent="0.25">
      <c r="A427" s="110" t="s">
        <v>53</v>
      </c>
      <c r="B427" s="144" t="s">
        <v>63</v>
      </c>
      <c r="C427" s="144">
        <v>250</v>
      </c>
      <c r="D427" s="152">
        <v>9.6999999999999993</v>
      </c>
      <c r="E427" s="95">
        <v>3.492</v>
      </c>
      <c r="F427" s="96">
        <v>5.0990000000000002</v>
      </c>
      <c r="G427" s="96">
        <v>14.869399999999999</v>
      </c>
      <c r="H427" s="96">
        <v>119.36659999999999</v>
      </c>
      <c r="I427" s="96">
        <v>137.72</v>
      </c>
      <c r="J427" s="96">
        <v>407.07799999999997</v>
      </c>
      <c r="K427" s="96">
        <v>18.016000000000002</v>
      </c>
      <c r="L427" s="96">
        <v>25.204000000000001</v>
      </c>
      <c r="M427" s="96">
        <v>92.27</v>
      </c>
      <c r="N427" s="96">
        <v>0.96980000000000011</v>
      </c>
      <c r="O427" s="96">
        <v>0</v>
      </c>
      <c r="P427" s="96">
        <v>9.3400000000000011E-2</v>
      </c>
      <c r="Q427" s="96">
        <v>7.1000000000000008E-2</v>
      </c>
      <c r="R427" s="96">
        <v>1.806</v>
      </c>
      <c r="S427" s="95">
        <v>0</v>
      </c>
    </row>
    <row r="428" spans="1:19" ht="56.25" customHeight="1" x14ac:dyDescent="0.25">
      <c r="A428" s="97" t="s">
        <v>48</v>
      </c>
      <c r="B428" s="144" t="s">
        <v>71</v>
      </c>
      <c r="C428" s="144">
        <v>150</v>
      </c>
      <c r="D428" s="152">
        <v>9.4</v>
      </c>
      <c r="E428" s="143">
        <v>1.5715577999999999</v>
      </c>
      <c r="F428" s="142">
        <v>4.2029240000000003</v>
      </c>
      <c r="G428" s="142">
        <v>9.4759847000000015</v>
      </c>
      <c r="H428" s="142">
        <v>82.016486000000015</v>
      </c>
      <c r="I428" s="142">
        <v>279.88300000000004</v>
      </c>
      <c r="J428" s="142">
        <v>333.12799999999999</v>
      </c>
      <c r="K428" s="142">
        <v>24.8935</v>
      </c>
      <c r="L428" s="142">
        <v>20.655000000000001</v>
      </c>
      <c r="M428" s="142">
        <v>44.980999999999995</v>
      </c>
      <c r="N428" s="142">
        <v>0.71625000000000005</v>
      </c>
      <c r="O428" s="142">
        <v>0</v>
      </c>
      <c r="P428" s="142">
        <v>6.8919999999999995E-2</v>
      </c>
      <c r="Q428" s="142">
        <v>5.0720000000000001E-2</v>
      </c>
      <c r="R428" s="142">
        <v>0.85580000000000012</v>
      </c>
      <c r="S428" s="143">
        <v>0</v>
      </c>
    </row>
    <row r="429" spans="1:19" ht="50.45" customHeight="1" x14ac:dyDescent="0.25">
      <c r="A429" s="97" t="s">
        <v>41</v>
      </c>
      <c r="B429" s="144" t="s">
        <v>98</v>
      </c>
      <c r="C429" s="144">
        <v>80</v>
      </c>
      <c r="D429" s="152">
        <v>18.39</v>
      </c>
      <c r="E429" s="143">
        <v>8.5118253333333325</v>
      </c>
      <c r="F429" s="142">
        <v>7.8075653333333328</v>
      </c>
      <c r="G429" s="142">
        <v>5.8289443333333333</v>
      </c>
      <c r="H429" s="142">
        <v>127.63116666666666</v>
      </c>
      <c r="I429" s="142">
        <v>547.85033333333331</v>
      </c>
      <c r="J429" s="142">
        <v>164.52533333333335</v>
      </c>
      <c r="K429" s="142">
        <v>20.341000000000001</v>
      </c>
      <c r="L429" s="142">
        <v>16.309333333333335</v>
      </c>
      <c r="M429" s="142">
        <v>97.155000000000001</v>
      </c>
      <c r="N429" s="142">
        <v>0.67276666666666662</v>
      </c>
      <c r="O429" s="142">
        <v>10.25</v>
      </c>
      <c r="P429" s="142">
        <v>1.0560966666666665</v>
      </c>
      <c r="Q429" s="142">
        <v>7.7839999999999993E-2</v>
      </c>
      <c r="R429" s="142">
        <v>1.8378666666666665</v>
      </c>
      <c r="S429" s="143">
        <v>0</v>
      </c>
    </row>
    <row r="430" spans="1:19" ht="70.5" customHeight="1" x14ac:dyDescent="0.25">
      <c r="A430" s="97" t="s">
        <v>58</v>
      </c>
      <c r="B430" s="144" t="s">
        <v>85</v>
      </c>
      <c r="C430" s="144">
        <v>200</v>
      </c>
      <c r="D430" s="152">
        <v>5.04</v>
      </c>
      <c r="E430" s="143">
        <v>0.15200000000000002</v>
      </c>
      <c r="F430" s="142">
        <v>0.15040000000000001</v>
      </c>
      <c r="G430" s="142">
        <v>25.363519999999998</v>
      </c>
      <c r="H430" s="142">
        <v>103.41567999999999</v>
      </c>
      <c r="I430" s="142">
        <v>10.64</v>
      </c>
      <c r="J430" s="142">
        <v>111.92</v>
      </c>
      <c r="K430" s="142">
        <v>7.12</v>
      </c>
      <c r="L430" s="142">
        <v>3.6</v>
      </c>
      <c r="M430" s="142">
        <v>4.4000000000000004</v>
      </c>
      <c r="N430" s="142">
        <v>0.95199999999999996</v>
      </c>
      <c r="O430" s="142">
        <v>0</v>
      </c>
      <c r="P430" s="142">
        <v>1.2E-2</v>
      </c>
      <c r="Q430" s="142">
        <v>8.0000000000000002E-3</v>
      </c>
      <c r="R430" s="142">
        <v>0.12</v>
      </c>
      <c r="S430" s="143">
        <v>60</v>
      </c>
    </row>
    <row r="431" spans="1:19" ht="71.25" customHeight="1" x14ac:dyDescent="0.25">
      <c r="A431" s="97"/>
      <c r="B431" s="144" t="s">
        <v>35</v>
      </c>
      <c r="C431" s="144">
        <v>60</v>
      </c>
      <c r="D431" s="152">
        <v>2.4700000000000002</v>
      </c>
      <c r="E431" s="143">
        <v>4.6500000000000004</v>
      </c>
      <c r="F431" s="142">
        <v>0.47</v>
      </c>
      <c r="G431" s="142">
        <v>30.914999999999999</v>
      </c>
      <c r="H431" s="142">
        <v>146.55000000000001</v>
      </c>
      <c r="I431" s="142">
        <v>195.1</v>
      </c>
      <c r="J431" s="142">
        <v>61.28</v>
      </c>
      <c r="K431" s="142">
        <v>10.54</v>
      </c>
      <c r="L431" s="142">
        <v>7.8479999999999999</v>
      </c>
      <c r="M431" s="142">
        <v>43.436</v>
      </c>
      <c r="N431" s="142">
        <v>0.60289999999999999</v>
      </c>
      <c r="O431" s="142">
        <v>0</v>
      </c>
      <c r="P431" s="142">
        <v>8.4000000000000005E-2</v>
      </c>
      <c r="Q431" s="142">
        <v>2.3E-2</v>
      </c>
      <c r="R431" s="142">
        <v>0.63490000000000002</v>
      </c>
      <c r="S431" s="143">
        <v>0</v>
      </c>
    </row>
    <row r="432" spans="1:19" ht="88.5" customHeight="1" x14ac:dyDescent="0.25">
      <c r="A432" s="97"/>
      <c r="B432" s="144" t="s">
        <v>155</v>
      </c>
      <c r="C432" s="144"/>
      <c r="D432" s="152">
        <v>11</v>
      </c>
      <c r="E432" s="143"/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3"/>
    </row>
    <row r="433" spans="1:19" ht="33.75" x14ac:dyDescent="0.25">
      <c r="A433" s="110"/>
      <c r="B433" s="171" t="s">
        <v>43</v>
      </c>
      <c r="C433" s="171"/>
      <c r="D433" s="152">
        <f>SUM(D427:D432)</f>
        <v>56</v>
      </c>
      <c r="E433" s="147">
        <f>SUM(E428:E432)</f>
        <v>14.885383133333331</v>
      </c>
      <c r="F433" s="147">
        <f>SUM(F428:F432)</f>
        <v>12.630889333333332</v>
      </c>
      <c r="G433" s="147">
        <f>SUM(G428:G432)</f>
        <v>71.583449033333324</v>
      </c>
      <c r="H433" s="147">
        <f>SUM(H428:H432)</f>
        <v>459.61333266666668</v>
      </c>
      <c r="I433" s="147">
        <f t="shared" ref="I433:S433" si="23">SUM(I427:I432)</f>
        <v>1171.1933333333334</v>
      </c>
      <c r="J433" s="147">
        <f t="shared" si="23"/>
        <v>1077.9313333333332</v>
      </c>
      <c r="K433" s="147">
        <f t="shared" si="23"/>
        <v>80.910500000000013</v>
      </c>
      <c r="L433" s="147">
        <f t="shared" si="23"/>
        <v>73.61633333333333</v>
      </c>
      <c r="M433" s="147">
        <f t="shared" si="23"/>
        <v>282.24199999999996</v>
      </c>
      <c r="N433" s="147">
        <f t="shared" si="23"/>
        <v>3.9137166666666667</v>
      </c>
      <c r="O433" s="147">
        <f t="shared" si="23"/>
        <v>10.25</v>
      </c>
      <c r="P433" s="147">
        <f t="shared" si="23"/>
        <v>1.3144166666666666</v>
      </c>
      <c r="Q433" s="147">
        <f t="shared" si="23"/>
        <v>0.23056000000000001</v>
      </c>
      <c r="R433" s="147">
        <f t="shared" si="23"/>
        <v>5.2545666666666673</v>
      </c>
      <c r="S433" s="147">
        <f t="shared" si="23"/>
        <v>60</v>
      </c>
    </row>
    <row r="435" spans="1:19" ht="28.5" x14ac:dyDescent="0.45">
      <c r="B435" s="165" t="s">
        <v>139</v>
      </c>
    </row>
    <row r="436" spans="1:19" ht="28.5" x14ac:dyDescent="0.45">
      <c r="B436" s="165"/>
    </row>
    <row r="437" spans="1:19" ht="28.5" x14ac:dyDescent="0.45">
      <c r="B437" s="165" t="s">
        <v>142</v>
      </c>
    </row>
    <row r="443" spans="1:19" ht="33" x14ac:dyDescent="0.45">
      <c r="A443" s="1"/>
      <c r="B443" s="247"/>
      <c r="C443" s="247"/>
      <c r="D443" s="247"/>
      <c r="E443" s="247"/>
      <c r="F443" s="247"/>
      <c r="G443" s="247"/>
      <c r="H443" s="247"/>
      <c r="I443" s="247"/>
      <c r="J443" s="247"/>
      <c r="K443" s="247"/>
      <c r="L443" s="247"/>
      <c r="M443" s="247"/>
      <c r="N443" s="247"/>
      <c r="O443" s="247"/>
      <c r="P443" s="247"/>
      <c r="Q443" s="247"/>
      <c r="R443" s="247"/>
      <c r="S443" s="247"/>
    </row>
    <row r="444" spans="1:19" ht="33" x14ac:dyDescent="0.45">
      <c r="A444" s="1"/>
      <c r="B444" s="247"/>
      <c r="C444" s="247"/>
      <c r="D444" s="247"/>
      <c r="E444" s="247"/>
      <c r="F444" s="247"/>
      <c r="G444" s="247"/>
      <c r="H444" s="247"/>
      <c r="I444" s="247"/>
      <c r="J444" s="247"/>
      <c r="K444" s="247"/>
      <c r="L444" s="247"/>
      <c r="M444" s="247"/>
      <c r="N444" s="247"/>
      <c r="O444" s="247"/>
      <c r="P444" s="247"/>
      <c r="Q444" s="247"/>
      <c r="R444" s="247"/>
      <c r="S444" s="247"/>
    </row>
    <row r="445" spans="1:19" ht="33" x14ac:dyDescent="0.45">
      <c r="A445" s="1"/>
      <c r="B445" s="247"/>
      <c r="C445" s="247"/>
      <c r="D445" s="247"/>
      <c r="E445" s="247"/>
      <c r="F445" s="247"/>
      <c r="G445" s="247"/>
      <c r="H445" s="247"/>
      <c r="I445" s="247"/>
      <c r="J445" s="247"/>
      <c r="K445" s="247"/>
      <c r="L445" s="247"/>
      <c r="M445" s="247"/>
      <c r="N445" s="247"/>
      <c r="O445" s="247"/>
      <c r="P445" s="247"/>
      <c r="Q445" s="247"/>
      <c r="R445" s="247"/>
      <c r="S445" s="247"/>
    </row>
    <row r="446" spans="1:19" ht="23.25" customHeight="1" x14ac:dyDescent="0.25"/>
    <row r="447" spans="1:19" ht="36.75" customHeight="1" x14ac:dyDescent="0.45">
      <c r="C447" s="165"/>
      <c r="D447" s="165"/>
      <c r="E447" s="165" t="s">
        <v>118</v>
      </c>
      <c r="F447" s="165"/>
      <c r="G447" s="165"/>
      <c r="H447" s="165"/>
      <c r="I447" s="165"/>
      <c r="J447" s="165"/>
      <c r="K447" s="165"/>
      <c r="L447" s="165" t="s">
        <v>147</v>
      </c>
      <c r="M447" s="165"/>
      <c r="N447" s="165"/>
      <c r="O447" s="172"/>
      <c r="P447" s="172"/>
    </row>
    <row r="448" spans="1:19" ht="34.5" customHeight="1" x14ac:dyDescent="0.45">
      <c r="C448" s="165"/>
      <c r="D448" s="165"/>
      <c r="E448" s="165"/>
      <c r="F448" s="165"/>
      <c r="G448" s="165"/>
      <c r="H448" s="165"/>
      <c r="I448" s="165"/>
      <c r="J448" s="165"/>
      <c r="K448" s="165"/>
      <c r="L448" s="165" t="s">
        <v>119</v>
      </c>
      <c r="M448" s="165"/>
      <c r="N448" s="165"/>
      <c r="O448" s="172"/>
      <c r="P448" s="172"/>
    </row>
    <row r="449" spans="1:19" ht="23.25" x14ac:dyDescent="0.35"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</row>
    <row r="450" spans="1:19" ht="33.75" customHeight="1" x14ac:dyDescent="0.45">
      <c r="C450" s="99"/>
      <c r="D450" s="99"/>
      <c r="E450" s="165" t="s">
        <v>45</v>
      </c>
      <c r="F450" s="165"/>
      <c r="G450" s="305" t="s">
        <v>156</v>
      </c>
      <c r="H450" s="305"/>
      <c r="I450" s="165" t="s">
        <v>157</v>
      </c>
      <c r="J450" s="99"/>
      <c r="K450" s="99"/>
      <c r="L450" s="99"/>
      <c r="M450" s="99"/>
      <c r="N450" s="99"/>
    </row>
    <row r="451" spans="1:19" ht="46.5" customHeight="1" x14ac:dyDescent="0.35">
      <c r="A451" s="300" t="s">
        <v>1</v>
      </c>
      <c r="B451" s="300" t="s">
        <v>2</v>
      </c>
      <c r="C451" s="253" t="s">
        <v>3</v>
      </c>
      <c r="D451" s="300" t="s">
        <v>44</v>
      </c>
      <c r="E451" s="302" t="s">
        <v>4</v>
      </c>
      <c r="F451" s="303"/>
      <c r="G451" s="304"/>
      <c r="H451" s="300" t="s">
        <v>5</v>
      </c>
      <c r="I451" s="297" t="s">
        <v>6</v>
      </c>
      <c r="J451" s="298"/>
      <c r="K451" s="298"/>
      <c r="L451" s="298"/>
      <c r="M451" s="298"/>
      <c r="N451" s="299"/>
      <c r="O451" s="297" t="s">
        <v>7</v>
      </c>
      <c r="P451" s="298"/>
      <c r="Q451" s="298"/>
      <c r="R451" s="298"/>
      <c r="S451" s="299"/>
    </row>
    <row r="452" spans="1:19" ht="23.25" x14ac:dyDescent="0.25">
      <c r="A452" s="301"/>
      <c r="B452" s="301"/>
      <c r="C452" s="254"/>
      <c r="D452" s="301"/>
      <c r="E452" s="107" t="s">
        <v>8</v>
      </c>
      <c r="F452" s="255" t="s">
        <v>9</v>
      </c>
      <c r="G452" s="109" t="s">
        <v>10</v>
      </c>
      <c r="H452" s="301"/>
      <c r="I452" s="107" t="s">
        <v>11</v>
      </c>
      <c r="J452" s="107" t="s">
        <v>12</v>
      </c>
      <c r="K452" s="107" t="s">
        <v>13</v>
      </c>
      <c r="L452" s="107" t="s">
        <v>14</v>
      </c>
      <c r="M452" s="107" t="s">
        <v>15</v>
      </c>
      <c r="N452" s="109" t="s">
        <v>16</v>
      </c>
      <c r="O452" s="107" t="s">
        <v>17</v>
      </c>
      <c r="P452" s="107" t="s">
        <v>18</v>
      </c>
      <c r="Q452" s="107" t="s">
        <v>19</v>
      </c>
      <c r="R452" s="107" t="s">
        <v>164</v>
      </c>
      <c r="S452" s="109" t="s">
        <v>21</v>
      </c>
    </row>
    <row r="453" spans="1:19" ht="33.75" customHeight="1" x14ac:dyDescent="0.25">
      <c r="A453" s="110"/>
      <c r="B453" s="111"/>
      <c r="C453" s="111"/>
      <c r="D453" s="96"/>
      <c r="E453" s="95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5"/>
    </row>
    <row r="454" spans="1:19" ht="33.75" customHeight="1" x14ac:dyDescent="0.25">
      <c r="A454" s="110"/>
      <c r="B454" s="258" t="s">
        <v>159</v>
      </c>
      <c r="C454" s="254"/>
      <c r="D454" s="96"/>
      <c r="E454" s="95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5"/>
    </row>
    <row r="455" spans="1:19" ht="66" x14ac:dyDescent="0.25">
      <c r="A455" s="110" t="s">
        <v>165</v>
      </c>
      <c r="B455" s="144" t="s">
        <v>166</v>
      </c>
      <c r="C455" s="144">
        <v>200</v>
      </c>
      <c r="D455" s="310">
        <v>19.760000000000002</v>
      </c>
      <c r="E455" s="142">
        <v>5.3</v>
      </c>
      <c r="F455" s="306">
        <v>5.4</v>
      </c>
      <c r="G455" s="307">
        <v>28.7</v>
      </c>
      <c r="H455" s="307">
        <v>274.89999999999998</v>
      </c>
      <c r="I455" s="142">
        <v>342</v>
      </c>
      <c r="J455" s="142">
        <v>170</v>
      </c>
      <c r="K455" s="142">
        <v>149</v>
      </c>
      <c r="L455" s="142">
        <v>28</v>
      </c>
      <c r="M455" s="142">
        <v>134</v>
      </c>
      <c r="N455" s="142">
        <v>0.42</v>
      </c>
      <c r="O455" s="142">
        <v>26.4</v>
      </c>
      <c r="P455" s="142">
        <v>0.05</v>
      </c>
      <c r="Q455" s="142">
        <v>0.15</v>
      </c>
      <c r="R455" s="142">
        <v>0.05</v>
      </c>
      <c r="S455" s="143">
        <v>0.61</v>
      </c>
    </row>
    <row r="456" spans="1:19" ht="60" customHeight="1" x14ac:dyDescent="0.25">
      <c r="A456" s="97" t="s">
        <v>162</v>
      </c>
      <c r="B456" s="144" t="s">
        <v>163</v>
      </c>
      <c r="C456" s="144">
        <v>200</v>
      </c>
      <c r="D456" s="309">
        <v>15.4</v>
      </c>
      <c r="E456" s="308">
        <v>1</v>
      </c>
      <c r="F456" s="308">
        <v>0</v>
      </c>
      <c r="G456" s="308">
        <v>10</v>
      </c>
      <c r="H456" s="308">
        <v>96</v>
      </c>
      <c r="I456" s="142">
        <v>6</v>
      </c>
      <c r="J456" s="142">
        <v>120</v>
      </c>
      <c r="K456" s="142">
        <v>7</v>
      </c>
      <c r="L456" s="142">
        <v>4</v>
      </c>
      <c r="M456" s="142">
        <v>7</v>
      </c>
      <c r="N456" s="142">
        <v>1.4</v>
      </c>
      <c r="O456" s="142"/>
      <c r="P456" s="142">
        <v>0.01</v>
      </c>
      <c r="Q456" s="142">
        <v>0.01</v>
      </c>
      <c r="R456" s="142">
        <v>0.02</v>
      </c>
      <c r="S456" s="143">
        <v>2</v>
      </c>
    </row>
    <row r="457" spans="1:19" ht="58.5" customHeight="1" x14ac:dyDescent="0.25">
      <c r="A457" s="97" t="s">
        <v>162</v>
      </c>
      <c r="B457" s="144" t="s">
        <v>160</v>
      </c>
      <c r="C457" s="144" t="s">
        <v>161</v>
      </c>
      <c r="D457" s="152">
        <v>21.33</v>
      </c>
      <c r="E457" s="143">
        <v>9</v>
      </c>
      <c r="F457" s="142">
        <v>9</v>
      </c>
      <c r="G457" s="142">
        <v>16</v>
      </c>
      <c r="H457" s="142">
        <v>169</v>
      </c>
      <c r="I457" s="142">
        <v>243</v>
      </c>
      <c r="J457" s="142">
        <v>26</v>
      </c>
      <c r="K457" s="142">
        <v>264</v>
      </c>
      <c r="L457" s="142">
        <v>11</v>
      </c>
      <c r="M457" s="142">
        <v>150</v>
      </c>
      <c r="N457" s="142">
        <v>0.3</v>
      </c>
      <c r="O457" s="142">
        <v>78</v>
      </c>
      <c r="P457" s="142">
        <v>0.01</v>
      </c>
      <c r="Q457" s="142">
        <v>0.09</v>
      </c>
      <c r="R457" s="142">
        <v>0.28999999999999998</v>
      </c>
      <c r="S457" s="143">
        <v>0.21</v>
      </c>
    </row>
    <row r="458" spans="1:19" ht="58.5" customHeight="1" x14ac:dyDescent="0.25">
      <c r="A458" s="97" t="s">
        <v>162</v>
      </c>
      <c r="B458" s="144" t="s">
        <v>167</v>
      </c>
      <c r="C458" s="144">
        <v>84</v>
      </c>
      <c r="D458" s="152">
        <v>23.51</v>
      </c>
      <c r="E458" s="143">
        <v>0.9</v>
      </c>
      <c r="F458" s="142">
        <v>0.2</v>
      </c>
      <c r="G458" s="142">
        <v>8.1</v>
      </c>
      <c r="H458" s="142">
        <v>43</v>
      </c>
      <c r="I458" s="142">
        <v>13</v>
      </c>
      <c r="J458" s="142">
        <v>197</v>
      </c>
      <c r="K458" s="142">
        <v>34</v>
      </c>
      <c r="L458" s="142">
        <v>13</v>
      </c>
      <c r="M458" s="142">
        <v>23</v>
      </c>
      <c r="N458" s="142">
        <v>0.3</v>
      </c>
      <c r="O458" s="142">
        <v>8</v>
      </c>
      <c r="P458" s="142">
        <v>0.04</v>
      </c>
      <c r="Q458" s="142">
        <v>0.03</v>
      </c>
      <c r="R458" s="142"/>
      <c r="S458" s="143">
        <v>60</v>
      </c>
    </row>
    <row r="459" spans="1:19" ht="33.75" x14ac:dyDescent="0.25">
      <c r="A459" s="97"/>
      <c r="B459" s="144"/>
      <c r="C459" s="144"/>
      <c r="D459" s="152"/>
      <c r="E459" s="143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3"/>
    </row>
    <row r="460" spans="1:19" ht="48.75" customHeight="1" x14ac:dyDescent="0.25">
      <c r="A460" s="97"/>
      <c r="B460" s="144"/>
      <c r="C460" s="144"/>
      <c r="D460" s="152"/>
      <c r="E460" s="143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3"/>
    </row>
    <row r="461" spans="1:19" ht="60" customHeight="1" x14ac:dyDescent="0.25">
      <c r="A461" s="110"/>
      <c r="B461" s="171" t="s">
        <v>43</v>
      </c>
      <c r="C461" s="171"/>
      <c r="D461" s="152">
        <f>SUM(D455:D460)</f>
        <v>80</v>
      </c>
      <c r="E461" s="147">
        <f>SUM(E455:E460)</f>
        <v>16.2</v>
      </c>
      <c r="F461" s="147">
        <f>SUM(F455:F460)</f>
        <v>14.6</v>
      </c>
      <c r="G461" s="147">
        <f>SUM(G455:G460)</f>
        <v>62.800000000000004</v>
      </c>
      <c r="H461" s="147">
        <f>SUM(H455:H460)</f>
        <v>582.9</v>
      </c>
      <c r="I461" s="147">
        <f t="shared" ref="I461:S461" si="24">SUM(I455:I460)</f>
        <v>604</v>
      </c>
      <c r="J461" s="147">
        <f t="shared" si="24"/>
        <v>513</v>
      </c>
      <c r="K461" s="147">
        <f t="shared" si="24"/>
        <v>454</v>
      </c>
      <c r="L461" s="147">
        <f t="shared" si="24"/>
        <v>56</v>
      </c>
      <c r="M461" s="147">
        <f t="shared" si="24"/>
        <v>314</v>
      </c>
      <c r="N461" s="147">
        <f t="shared" si="24"/>
        <v>2.4199999999999995</v>
      </c>
      <c r="O461" s="147">
        <f t="shared" si="24"/>
        <v>112.4</v>
      </c>
      <c r="P461" s="147">
        <f t="shared" si="24"/>
        <v>0.11000000000000001</v>
      </c>
      <c r="Q461" s="147">
        <f t="shared" si="24"/>
        <v>0.28000000000000003</v>
      </c>
      <c r="R461" s="147">
        <f t="shared" si="24"/>
        <v>0.36</v>
      </c>
      <c r="S461" s="147">
        <f t="shared" si="24"/>
        <v>62.82</v>
      </c>
    </row>
    <row r="463" spans="1:19" ht="28.5" x14ac:dyDescent="0.45">
      <c r="B463" s="165" t="s">
        <v>158</v>
      </c>
    </row>
    <row r="464" spans="1:19" ht="28.5" x14ac:dyDescent="0.45">
      <c r="B464" s="165"/>
    </row>
    <row r="465" spans="2:2" ht="28.5" x14ac:dyDescent="0.45">
      <c r="B465" s="165" t="s">
        <v>142</v>
      </c>
    </row>
    <row r="478" spans="2:2" ht="24" customHeight="1" x14ac:dyDescent="0.25"/>
    <row r="507" ht="25.5" customHeight="1" x14ac:dyDescent="0.25"/>
    <row r="537" ht="26.25" customHeight="1" x14ac:dyDescent="0.25"/>
    <row r="567" ht="22.5" customHeight="1" x14ac:dyDescent="0.25"/>
    <row r="599" ht="21" customHeight="1" x14ac:dyDescent="0.25"/>
  </sheetData>
  <mergeCells count="150">
    <mergeCell ref="I451:N451"/>
    <mergeCell ref="O451:S451"/>
    <mergeCell ref="A451:A452"/>
    <mergeCell ref="B451:B452"/>
    <mergeCell ref="D451:D452"/>
    <mergeCell ref="E451:G451"/>
    <mergeCell ref="H451:H452"/>
    <mergeCell ref="I401:N401"/>
    <mergeCell ref="O401:S401"/>
    <mergeCell ref="A423:A424"/>
    <mergeCell ref="B423:B424"/>
    <mergeCell ref="D423:D424"/>
    <mergeCell ref="E423:G423"/>
    <mergeCell ref="H423:H424"/>
    <mergeCell ref="I423:N423"/>
    <mergeCell ref="O423:S423"/>
    <mergeCell ref="A401:A402"/>
    <mergeCell ref="B401:B402"/>
    <mergeCell ref="D401:D402"/>
    <mergeCell ref="E401:G401"/>
    <mergeCell ref="H401:H402"/>
    <mergeCell ref="G450:H450"/>
    <mergeCell ref="I360:N360"/>
    <mergeCell ref="O360:S360"/>
    <mergeCell ref="A380:A381"/>
    <mergeCell ref="B380:B381"/>
    <mergeCell ref="D380:D381"/>
    <mergeCell ref="E380:G380"/>
    <mergeCell ref="H380:H381"/>
    <mergeCell ref="I380:N380"/>
    <mergeCell ref="O380:S380"/>
    <mergeCell ref="A360:A361"/>
    <mergeCell ref="B360:B361"/>
    <mergeCell ref="D360:D361"/>
    <mergeCell ref="E360:G360"/>
    <mergeCell ref="H360:H361"/>
    <mergeCell ref="A341:A342"/>
    <mergeCell ref="B341:B342"/>
    <mergeCell ref="D341:D342"/>
    <mergeCell ref="E341:G341"/>
    <mergeCell ref="H341:H342"/>
    <mergeCell ref="I341:N341"/>
    <mergeCell ref="O341:S341"/>
    <mergeCell ref="A320:A321"/>
    <mergeCell ref="B320:B321"/>
    <mergeCell ref="D320:D321"/>
    <mergeCell ref="E320:G320"/>
    <mergeCell ref="H320:H321"/>
    <mergeCell ref="O342:S342"/>
    <mergeCell ref="A8:S8"/>
    <mergeCell ref="A9:A10"/>
    <mergeCell ref="B9:B10"/>
    <mergeCell ref="D9:D10"/>
    <mergeCell ref="E9:G9"/>
    <mergeCell ref="H9:H10"/>
    <mergeCell ref="I9:N9"/>
    <mergeCell ref="O9:S9"/>
    <mergeCell ref="I320:N320"/>
    <mergeCell ref="O320:S320"/>
    <mergeCell ref="E50:G50"/>
    <mergeCell ref="H50:H51"/>
    <mergeCell ref="I50:N50"/>
    <mergeCell ref="O50:S50"/>
    <mergeCell ref="A50:A51"/>
    <mergeCell ref="B50:B51"/>
    <mergeCell ref="D50:D51"/>
    <mergeCell ref="E26:G26"/>
    <mergeCell ref="H26:H27"/>
    <mergeCell ref="I26:N26"/>
    <mergeCell ref="O26:S26"/>
    <mergeCell ref="A26:A27"/>
    <mergeCell ref="B26:B27"/>
    <mergeCell ref="D26:D27"/>
    <mergeCell ref="E103:G103"/>
    <mergeCell ref="H103:H104"/>
    <mergeCell ref="I103:N103"/>
    <mergeCell ref="O103:S103"/>
    <mergeCell ref="A103:A104"/>
    <mergeCell ref="B103:B104"/>
    <mergeCell ref="D103:D104"/>
    <mergeCell ref="E77:G77"/>
    <mergeCell ref="H77:H78"/>
    <mergeCell ref="I77:N77"/>
    <mergeCell ref="O77:S77"/>
    <mergeCell ref="A77:A78"/>
    <mergeCell ref="B77:B78"/>
    <mergeCell ref="D77:D78"/>
    <mergeCell ref="E152:G152"/>
    <mergeCell ref="H152:H153"/>
    <mergeCell ref="I152:N152"/>
    <mergeCell ref="O152:S152"/>
    <mergeCell ref="A152:A153"/>
    <mergeCell ref="B152:B153"/>
    <mergeCell ref="D152:D153"/>
    <mergeCell ref="E128:G128"/>
    <mergeCell ref="H128:H129"/>
    <mergeCell ref="I128:N128"/>
    <mergeCell ref="O128:S128"/>
    <mergeCell ref="A128:A129"/>
    <mergeCell ref="B128:B129"/>
    <mergeCell ref="D128:D129"/>
    <mergeCell ref="I225:N225"/>
    <mergeCell ref="A259:A260"/>
    <mergeCell ref="B259:B260"/>
    <mergeCell ref="D259:D260"/>
    <mergeCell ref="E177:G177"/>
    <mergeCell ref="H177:H178"/>
    <mergeCell ref="I177:N177"/>
    <mergeCell ref="O177:S177"/>
    <mergeCell ref="A177:A178"/>
    <mergeCell ref="B177:B178"/>
    <mergeCell ref="D177:D178"/>
    <mergeCell ref="H241:H242"/>
    <mergeCell ref="E241:G241"/>
    <mergeCell ref="D241:D242"/>
    <mergeCell ref="B241:B242"/>
    <mergeCell ref="A299:A300"/>
    <mergeCell ref="A280:A281"/>
    <mergeCell ref="O280:S280"/>
    <mergeCell ref="I280:N280"/>
    <mergeCell ref="H201:H202"/>
    <mergeCell ref="I201:N201"/>
    <mergeCell ref="O201:S201"/>
    <mergeCell ref="A201:A202"/>
    <mergeCell ref="B201:B202"/>
    <mergeCell ref="D201:D202"/>
    <mergeCell ref="E201:G201"/>
    <mergeCell ref="I241:N241"/>
    <mergeCell ref="O241:S241"/>
    <mergeCell ref="A241:A242"/>
    <mergeCell ref="O225:S225"/>
    <mergeCell ref="A225:A226"/>
    <mergeCell ref="B225:B226"/>
    <mergeCell ref="D225:D226"/>
    <mergeCell ref="E225:G225"/>
    <mergeCell ref="H225:H226"/>
    <mergeCell ref="O299:S299"/>
    <mergeCell ref="I299:N299"/>
    <mergeCell ref="H299:H300"/>
    <mergeCell ref="E299:G299"/>
    <mergeCell ref="D299:D300"/>
    <mergeCell ref="B299:B300"/>
    <mergeCell ref="E259:G259"/>
    <mergeCell ref="H259:H260"/>
    <mergeCell ref="I259:N259"/>
    <mergeCell ref="O259:S259"/>
    <mergeCell ref="H280:H281"/>
    <mergeCell ref="E280:G280"/>
    <mergeCell ref="D280:D281"/>
    <mergeCell ref="B280:B281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Лист6</vt:lpstr>
      <vt:lpstr>Лист1</vt:lpstr>
      <vt:lpstr>Лист2</vt:lpstr>
      <vt:lpstr>Лист3</vt:lpstr>
      <vt:lpstr>Лист4</vt:lpstr>
      <vt:lpstr>Лист5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roo-polshina</dc:creator>
  <cp:lastModifiedBy>User</cp:lastModifiedBy>
  <cp:lastPrinted>2020-03-19T03:57:08Z</cp:lastPrinted>
  <dcterms:created xsi:type="dcterms:W3CDTF">2015-01-23T07:42:31Z</dcterms:created>
  <dcterms:modified xsi:type="dcterms:W3CDTF">2023-11-06T13:17:45Z</dcterms:modified>
</cp:coreProperties>
</file>